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729" activeTab="2"/>
  </bookViews>
  <sheets>
    <sheet name="表1" sheetId="2" r:id="rId1"/>
    <sheet name="表2" sheetId="11" r:id="rId2"/>
    <sheet name="表3" sheetId="12" r:id="rId3"/>
    <sheet name="表4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<sst xmlns="http://schemas.openxmlformats.org/spreadsheetml/2006/main" count="215" uniqueCount="71">
  <si>
    <r>
      <rPr>
        <sz val="12"/>
        <color theme="1"/>
        <rFont val="黑体"/>
        <charset val="134"/>
      </rPr>
      <t>表1</t>
    </r>
    <r>
      <rPr>
        <sz val="12"/>
        <color theme="1"/>
        <rFont val="Cambria"/>
        <charset val="134"/>
      </rPr>
      <t xml:space="preserve"> </t>
    </r>
    <r>
      <rPr>
        <sz val="12"/>
        <color theme="1"/>
        <rFont val="黑体"/>
        <charset val="134"/>
      </rPr>
      <t>无组织废气（手工监测）污染物监测原始结果表</t>
    </r>
  </si>
  <si>
    <t>序号</t>
  </si>
  <si>
    <t>生产设施编号/
无组织排放编号</t>
  </si>
  <si>
    <t>监测日期</t>
  </si>
  <si>
    <t>监测地点</t>
  </si>
  <si>
    <t>监测点位</t>
  </si>
  <si>
    <t>颗粒物(mg/m3)</t>
  </si>
  <si>
    <t>标准值(mg/m3)</t>
  </si>
  <si>
    <t>是否超标</t>
  </si>
  <si>
    <t>超标原因</t>
  </si>
  <si>
    <t>测量方法</t>
  </si>
  <si>
    <t>气温（℃）</t>
  </si>
  <si>
    <t>气压（kPa）</t>
  </si>
  <si>
    <t>风速（m/s)</t>
  </si>
  <si>
    <t>风向</t>
  </si>
  <si>
    <t>2026.2.25</t>
  </si>
  <si>
    <t>厂界</t>
  </si>
  <si>
    <t>1#</t>
  </si>
  <si>
    <t>否</t>
  </si>
  <si>
    <t>/</t>
  </si>
  <si>
    <t>重量法</t>
  </si>
  <si>
    <t>南</t>
  </si>
  <si>
    <t>2#</t>
  </si>
  <si>
    <t>3#</t>
  </si>
  <si>
    <t>4#</t>
  </si>
  <si>
    <t>厂界CO</t>
  </si>
  <si>
    <t>非分散红外法</t>
  </si>
  <si>
    <t>表2 噪声监测结果表                                      单位：dB（A)</t>
  </si>
  <si>
    <t>备注</t>
  </si>
  <si>
    <t>5#</t>
  </si>
  <si>
    <t>6#</t>
  </si>
  <si>
    <t>2026.2.25昼间</t>
  </si>
  <si>
    <t>Leq</t>
  </si>
  <si>
    <t>天气状况：晴； 风速：昼2.3m/s、夜1.6m/s</t>
  </si>
  <si>
    <t>标准限值</t>
  </si>
  <si>
    <t>达标情况</t>
  </si>
  <si>
    <t>达标</t>
  </si>
  <si>
    <t>2026.2.25夜间</t>
  </si>
  <si>
    <t>表3 有组织废气（手工监测）污染物监测原始结果表</t>
  </si>
  <si>
    <t>监测时间</t>
  </si>
  <si>
    <t>监测项目</t>
  </si>
  <si>
    <t>监测点位及指标</t>
  </si>
  <si>
    <t>监测结果</t>
  </si>
  <si>
    <t>平均值</t>
  </si>
  <si>
    <t>第1次</t>
  </si>
  <si>
    <t>第2次</t>
  </si>
  <si>
    <t>第3次</t>
  </si>
  <si>
    <t>2026.2.11</t>
  </si>
  <si>
    <t>颗粒物</t>
  </si>
  <si>
    <t>烧结配料筛分（破碎筛分）排放口</t>
  </si>
  <si>
    <t>标杆流量（Nm³/h）</t>
  </si>
  <si>
    <t>实测浓度（mg/m³）</t>
  </si>
  <si>
    <t>排放速率（kg/h）</t>
  </si>
  <si>
    <t>2026.2.10</t>
  </si>
  <si>
    <t>1#烧结配料混料(一次混料)排放口</t>
  </si>
  <si>
    <t>2#烧结配料混料(二次混料)排放口</t>
  </si>
  <si>
    <t>氟化物</t>
  </si>
  <si>
    <t>烧结机头</t>
  </si>
  <si>
    <t>实测氧含量%</t>
  </si>
  <si>
    <t>折算浓度（mg/m³）</t>
  </si>
  <si>
    <t>表4 废水（手工监测）污染物监测原始结果表</t>
  </si>
  <si>
    <t>2026.1.16</t>
  </si>
  <si>
    <t>总砷mg/L</t>
  </si>
  <si>
    <t>烧结脱硫废水</t>
  </si>
  <si>
    <t>0.0003L</t>
  </si>
  <si>
    <t>总铅mg/L</t>
  </si>
  <si>
    <t>0.2L</t>
  </si>
  <si>
    <t>流量L/s</t>
  </si>
  <si>
    <t>2026.2.3</t>
  </si>
  <si>
    <t>2026.3.3</t>
  </si>
  <si>
    <t>L表示未检出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</si>
</sst>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0_ "/>
    <numFmt numFmtId="179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Cambri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25" applyNumberFormat="0" applyAlignment="0" applyProtection="0">
      <alignment vertical="center"/>
    </xf>
    <xf numFmtId="0" fontId="14" fillId="4" borderId="26" applyNumberFormat="0" applyAlignment="0" applyProtection="0">
      <alignment vertical="center"/>
    </xf>
    <xf numFmtId="0" fontId="15" fillId="4" borderId="25" applyNumberFormat="0" applyAlignment="0" applyProtection="0">
      <alignment vertical="center"/>
    </xf>
    <xf numFmtId="0" fontId="16" fillId="5" borderId="27" applyNumberFormat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77" fontId="0" fillId="0" borderId="5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78" fontId="0" fillId="0" borderId="5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9" fontId="0" fillId="0" borderId="5" xfId="0" applyNumberForma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178" fontId="0" fillId="0" borderId="5" xfId="0" applyNumberForma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178" fontId="0" fillId="0" borderId="16" xfId="0" applyNumberForma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0"/>
  <sheetViews>
    <sheetView workbookViewId="0">
      <selection activeCell="M7" sqref="M7:M10"/>
    </sheetView>
  </sheetViews>
  <sheetFormatPr defaultColWidth="9" defaultRowHeight="13.5"/>
  <cols>
    <col min="1" max="1" width="5.45" customWidth="1"/>
    <col min="2" max="2" width="16.725" customWidth="1"/>
    <col min="3" max="3" width="11" customWidth="1"/>
    <col min="4" max="4" width="18.0916666666667" customWidth="1"/>
    <col min="5" max="5" width="16.8166666666667" customWidth="1"/>
    <col min="6" max="6" width="14.6333333333333" customWidth="1"/>
    <col min="7" max="7" width="16.8166666666667" customWidth="1"/>
    <col min="11" max="11" width="11.5"/>
  </cols>
  <sheetData>
    <row r="1" ht="33.75" customHeight="1" spans="1:14">
      <c r="A1" s="41" t="s">
        <v>0</v>
      </c>
      <c r="B1" s="42"/>
      <c r="C1" s="41"/>
      <c r="D1" s="41"/>
      <c r="E1" s="41"/>
      <c r="F1" s="41"/>
      <c r="G1" s="41"/>
      <c r="H1" s="41"/>
      <c r="I1" s="41"/>
      <c r="J1" s="41"/>
      <c r="K1" s="41"/>
    </row>
    <row r="2" ht="32" customHeight="1" spans="1:14">
      <c r="A2" s="43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44" t="s">
        <v>6</v>
      </c>
      <c r="G2" s="44" t="s">
        <v>7</v>
      </c>
      <c r="H2" s="44" t="s">
        <v>8</v>
      </c>
      <c r="I2" s="44" t="s">
        <v>9</v>
      </c>
      <c r="J2" s="44" t="s">
        <v>10</v>
      </c>
      <c r="K2" s="44" t="s">
        <v>11</v>
      </c>
      <c r="L2" s="44" t="s">
        <v>12</v>
      </c>
      <c r="M2" s="44" t="s">
        <v>13</v>
      </c>
      <c r="N2" s="45" t="s">
        <v>14</v>
      </c>
    </row>
    <row r="3" ht="24" customHeight="1" spans="1:14">
      <c r="A3" s="46">
        <v>1</v>
      </c>
      <c r="B3" s="47"/>
      <c r="C3" s="48" t="s">
        <v>15</v>
      </c>
      <c r="D3" s="47" t="s">
        <v>16</v>
      </c>
      <c r="E3" s="49" t="s">
        <v>17</v>
      </c>
      <c r="F3" s="49">
        <v>0.264</v>
      </c>
      <c r="G3" s="49">
        <v>1</v>
      </c>
      <c r="H3" s="49" t="s">
        <v>18</v>
      </c>
      <c r="I3" s="49" t="s">
        <v>19</v>
      </c>
      <c r="J3" s="49" t="s">
        <v>20</v>
      </c>
      <c r="K3" s="50">
        <v>12.3</v>
      </c>
      <c r="L3" s="50">
        <v>89.6</v>
      </c>
      <c r="M3" s="50">
        <v>1.9</v>
      </c>
      <c r="N3" s="51" t="s">
        <v>21</v>
      </c>
    </row>
    <row r="4" ht="24" customHeight="1" spans="1:14">
      <c r="A4" s="46">
        <v>2</v>
      </c>
      <c r="B4" s="47"/>
      <c r="C4" s="48" t="s">
        <v>15</v>
      </c>
      <c r="D4" s="47" t="s">
        <v>16</v>
      </c>
      <c r="E4" s="49" t="s">
        <v>22</v>
      </c>
      <c r="F4" s="49">
        <v>0.419</v>
      </c>
      <c r="G4" s="49">
        <v>1</v>
      </c>
      <c r="H4" s="49" t="s">
        <v>18</v>
      </c>
      <c r="I4" s="49" t="s">
        <v>19</v>
      </c>
      <c r="J4" s="49" t="s">
        <v>20</v>
      </c>
      <c r="K4" s="50">
        <v>15.9</v>
      </c>
      <c r="L4" s="50">
        <v>89.5</v>
      </c>
      <c r="M4" s="50">
        <v>2.2</v>
      </c>
      <c r="N4" s="51" t="s">
        <v>21</v>
      </c>
    </row>
    <row r="5" ht="24" customHeight="1" spans="1:14">
      <c r="A5" s="46">
        <v>3</v>
      </c>
      <c r="B5" s="47"/>
      <c r="C5" s="48" t="s">
        <v>15</v>
      </c>
      <c r="D5" s="47" t="s">
        <v>16</v>
      </c>
      <c r="E5" s="49" t="s">
        <v>23</v>
      </c>
      <c r="F5" s="49">
        <v>0.448</v>
      </c>
      <c r="G5" s="49">
        <v>1</v>
      </c>
      <c r="H5" s="49" t="s">
        <v>18</v>
      </c>
      <c r="I5" s="49" t="s">
        <v>19</v>
      </c>
      <c r="J5" s="49" t="s">
        <v>20</v>
      </c>
      <c r="K5" s="50">
        <v>17.7</v>
      </c>
      <c r="L5" s="50">
        <v>89.3</v>
      </c>
      <c r="M5" s="50">
        <v>1.7</v>
      </c>
      <c r="N5" s="51" t="s">
        <v>21</v>
      </c>
    </row>
    <row r="6" ht="24" customHeight="1" spans="1:14">
      <c r="A6" s="46">
        <v>4</v>
      </c>
      <c r="B6" s="47"/>
      <c r="C6" s="48" t="s">
        <v>15</v>
      </c>
      <c r="D6" s="47" t="s">
        <v>16</v>
      </c>
      <c r="E6" s="49" t="s">
        <v>24</v>
      </c>
      <c r="F6" s="49">
        <v>0.454</v>
      </c>
      <c r="G6" s="49">
        <v>1</v>
      </c>
      <c r="H6" s="49" t="s">
        <v>18</v>
      </c>
      <c r="I6" s="49" t="s">
        <v>19</v>
      </c>
      <c r="J6" s="49" t="s">
        <v>20</v>
      </c>
      <c r="K6" s="50">
        <v>15.3</v>
      </c>
      <c r="L6" s="50">
        <v>89.3</v>
      </c>
      <c r="M6" s="50">
        <v>2.3</v>
      </c>
      <c r="N6" s="51" t="s">
        <v>21</v>
      </c>
    </row>
    <row r="7" ht="24" customHeight="1" spans="1:14">
      <c r="A7" s="46">
        <v>5</v>
      </c>
      <c r="B7" s="47"/>
      <c r="C7" s="48" t="s">
        <v>15</v>
      </c>
      <c r="D7" s="47" t="s">
        <v>25</v>
      </c>
      <c r="E7" s="49" t="s">
        <v>17</v>
      </c>
      <c r="F7" s="49">
        <v>0.3</v>
      </c>
      <c r="G7" s="49">
        <v>10</v>
      </c>
      <c r="H7" s="49" t="s">
        <v>18</v>
      </c>
      <c r="I7" s="49" t="s">
        <v>19</v>
      </c>
      <c r="J7" s="49" t="s">
        <v>26</v>
      </c>
      <c r="K7" s="50">
        <v>12.3</v>
      </c>
      <c r="L7" s="50">
        <v>89.6</v>
      </c>
      <c r="M7" s="50">
        <v>1.9</v>
      </c>
      <c r="N7" s="51" t="s">
        <v>21</v>
      </c>
    </row>
    <row r="8" ht="25.5" spans="1:14">
      <c r="A8" s="46">
        <v>6</v>
      </c>
      <c r="B8" s="47"/>
      <c r="C8" s="48" t="s">
        <v>15</v>
      </c>
      <c r="D8" s="47" t="s">
        <v>25</v>
      </c>
      <c r="E8" s="49" t="s">
        <v>22</v>
      </c>
      <c r="F8" s="49">
        <v>0.4</v>
      </c>
      <c r="G8" s="49">
        <v>10</v>
      </c>
      <c r="H8" s="49" t="s">
        <v>18</v>
      </c>
      <c r="I8" s="49" t="s">
        <v>19</v>
      </c>
      <c r="J8" s="49" t="s">
        <v>26</v>
      </c>
      <c r="K8" s="50">
        <v>15.9</v>
      </c>
      <c r="L8" s="50">
        <v>89.5</v>
      </c>
      <c r="M8" s="50">
        <v>2.2</v>
      </c>
      <c r="N8" s="51" t="s">
        <v>21</v>
      </c>
    </row>
    <row r="9" ht="25.5" spans="1:14">
      <c r="A9" s="46">
        <v>7</v>
      </c>
      <c r="B9" s="47"/>
      <c r="C9" s="48" t="s">
        <v>15</v>
      </c>
      <c r="D9" s="47" t="s">
        <v>25</v>
      </c>
      <c r="E9" s="49" t="s">
        <v>23</v>
      </c>
      <c r="F9" s="49">
        <v>0.4</v>
      </c>
      <c r="G9" s="49">
        <v>10</v>
      </c>
      <c r="H9" s="49" t="s">
        <v>18</v>
      </c>
      <c r="I9" s="49" t="s">
        <v>19</v>
      </c>
      <c r="J9" s="49" t="s">
        <v>26</v>
      </c>
      <c r="K9" s="50">
        <v>17.7</v>
      </c>
      <c r="L9" s="50">
        <v>89.3</v>
      </c>
      <c r="M9" s="50">
        <v>1.7</v>
      </c>
      <c r="N9" s="51" t="s">
        <v>21</v>
      </c>
    </row>
    <row r="10" ht="26.25" spans="1:14">
      <c r="A10" s="46">
        <v>8</v>
      </c>
      <c r="B10" s="52"/>
      <c r="C10" s="48" t="s">
        <v>15</v>
      </c>
      <c r="D10" s="52" t="s">
        <v>25</v>
      </c>
      <c r="E10" s="53" t="s">
        <v>24</v>
      </c>
      <c r="F10" s="49">
        <v>0.4</v>
      </c>
      <c r="G10" s="53">
        <v>10</v>
      </c>
      <c r="H10" s="53" t="s">
        <v>18</v>
      </c>
      <c r="I10" s="53" t="s">
        <v>19</v>
      </c>
      <c r="J10" s="53" t="s">
        <v>26</v>
      </c>
      <c r="K10" s="50">
        <v>15.3</v>
      </c>
      <c r="L10" s="50">
        <v>89.3</v>
      </c>
      <c r="M10" s="50">
        <v>2.3</v>
      </c>
      <c r="N10" s="54" t="s">
        <v>21</v>
      </c>
    </row>
  </sheetData>
  <mergeCells count="1">
    <mergeCell ref="A1:K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9"/>
  <sheetViews>
    <sheetView workbookViewId="0">
      <selection activeCell="A7" sqref="A7:A9"/>
    </sheetView>
  </sheetViews>
  <sheetFormatPr defaultColWidth="9" defaultRowHeight="13.5"/>
  <cols>
    <col min="1" max="1" width="15.5" customWidth="1"/>
    <col min="2" max="2" width="14.25" customWidth="1"/>
    <col min="9" max="9" width="17.125" customWidth="1"/>
  </cols>
  <sheetData>
    <row r="1" ht="27" customHeight="1" spans="1:9">
      <c r="A1" s="32" t="s">
        <v>27</v>
      </c>
      <c r="B1" s="32"/>
      <c r="C1" s="32"/>
      <c r="D1" s="32"/>
      <c r="E1" s="32"/>
      <c r="F1" s="32"/>
      <c r="G1" s="32"/>
      <c r="H1" s="32"/>
      <c r="I1" s="32"/>
    </row>
    <row r="2" ht="23" customHeight="1" spans="1:9">
      <c r="A2" s="2" t="s">
        <v>5</v>
      </c>
      <c r="B2" s="3"/>
      <c r="C2" s="3" t="s">
        <v>16</v>
      </c>
      <c r="D2" s="3"/>
      <c r="E2" s="3"/>
      <c r="F2" s="3"/>
      <c r="G2" s="3"/>
      <c r="H2" s="3"/>
      <c r="I2" s="33" t="s">
        <v>28</v>
      </c>
    </row>
    <row r="3" ht="23" customHeight="1" spans="1:9">
      <c r="A3" s="6"/>
      <c r="B3" s="7"/>
      <c r="C3" s="7" t="s">
        <v>17</v>
      </c>
      <c r="D3" s="7" t="s">
        <v>22</v>
      </c>
      <c r="E3" s="7" t="s">
        <v>23</v>
      </c>
      <c r="F3" s="7" t="s">
        <v>24</v>
      </c>
      <c r="G3" s="7" t="s">
        <v>29</v>
      </c>
      <c r="H3" s="7" t="s">
        <v>30</v>
      </c>
      <c r="I3" s="34"/>
    </row>
    <row r="4" ht="23" customHeight="1" spans="1:9">
      <c r="A4" s="35" t="s">
        <v>31</v>
      </c>
      <c r="B4" s="9" t="s">
        <v>32</v>
      </c>
      <c r="C4" s="9">
        <v>50.4</v>
      </c>
      <c r="D4" s="9">
        <v>59.2</v>
      </c>
      <c r="E4" s="9">
        <v>54.2</v>
      </c>
      <c r="F4" s="9">
        <v>54.2</v>
      </c>
      <c r="G4" s="9">
        <v>53.5</v>
      </c>
      <c r="H4" s="9">
        <v>55.4</v>
      </c>
      <c r="I4" s="36" t="s">
        <v>33</v>
      </c>
    </row>
    <row r="5" ht="23" customHeight="1" spans="1:9">
      <c r="A5" s="35"/>
      <c r="B5" s="9" t="s">
        <v>34</v>
      </c>
      <c r="C5" s="9">
        <v>60</v>
      </c>
      <c r="D5" s="9">
        <v>60</v>
      </c>
      <c r="E5" s="9">
        <v>60</v>
      </c>
      <c r="F5" s="9">
        <v>60</v>
      </c>
      <c r="G5" s="9">
        <v>60</v>
      </c>
      <c r="H5" s="9">
        <v>60</v>
      </c>
      <c r="I5" s="37"/>
    </row>
    <row r="6" ht="23" customHeight="1" spans="1:9">
      <c r="A6" s="35"/>
      <c r="B6" s="9" t="s">
        <v>35</v>
      </c>
      <c r="C6" s="9" t="s">
        <v>36</v>
      </c>
      <c r="D6" s="9" t="s">
        <v>36</v>
      </c>
      <c r="E6" s="9" t="s">
        <v>36</v>
      </c>
      <c r="F6" s="9" t="s">
        <v>36</v>
      </c>
      <c r="G6" s="9" t="s">
        <v>36</v>
      </c>
      <c r="H6" s="9" t="s">
        <v>36</v>
      </c>
      <c r="I6" s="37"/>
    </row>
    <row r="7" ht="23" customHeight="1" spans="1:9">
      <c r="A7" s="35" t="s">
        <v>37</v>
      </c>
      <c r="B7" s="9" t="s">
        <v>32</v>
      </c>
      <c r="C7" s="9">
        <v>45.2</v>
      </c>
      <c r="D7" s="9">
        <v>41.8</v>
      </c>
      <c r="E7" s="9">
        <v>44.5</v>
      </c>
      <c r="F7" s="9">
        <v>42.6</v>
      </c>
      <c r="G7" s="9">
        <v>42.7</v>
      </c>
      <c r="H7" s="9">
        <v>44.8</v>
      </c>
      <c r="I7" s="37"/>
    </row>
    <row r="8" ht="23" customHeight="1" spans="1:9">
      <c r="A8" s="35"/>
      <c r="B8" s="9" t="s">
        <v>34</v>
      </c>
      <c r="C8" s="9">
        <v>60</v>
      </c>
      <c r="D8" s="9">
        <v>60</v>
      </c>
      <c r="E8" s="9">
        <v>60</v>
      </c>
      <c r="F8" s="9">
        <v>60</v>
      </c>
      <c r="G8" s="9">
        <v>60</v>
      </c>
      <c r="H8" s="9">
        <v>60</v>
      </c>
      <c r="I8" s="37"/>
    </row>
    <row r="9" ht="23" customHeight="1" spans="1:9">
      <c r="A9" s="38"/>
      <c r="B9" s="39" t="s">
        <v>35</v>
      </c>
      <c r="C9" s="39" t="s">
        <v>36</v>
      </c>
      <c r="D9" s="39" t="s">
        <v>36</v>
      </c>
      <c r="E9" s="39" t="s">
        <v>36</v>
      </c>
      <c r="F9" s="39" t="s">
        <v>36</v>
      </c>
      <c r="G9" s="39" t="s">
        <v>36</v>
      </c>
      <c r="H9" s="39" t="s">
        <v>36</v>
      </c>
      <c r="I9" s="40"/>
    </row>
  </sheetData>
  <mergeCells count="7">
    <mergeCell ref="A1:I1"/>
    <mergeCell ref="C2:H2"/>
    <mergeCell ref="A4:A6"/>
    <mergeCell ref="A7:A9"/>
    <mergeCell ref="I2:I3"/>
    <mergeCell ref="I4:I9"/>
    <mergeCell ref="A2:B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K17"/>
  <sheetViews>
    <sheetView tabSelected="1" workbookViewId="0">
      <selection activeCell="H17" sqref="H17"/>
    </sheetView>
  </sheetViews>
  <sheetFormatPr defaultColWidth="9" defaultRowHeight="13.5"/>
  <cols>
    <col min="1" max="2" width="11.875" customWidth="1"/>
    <col min="3" max="3" width="10.625" customWidth="1"/>
    <col min="4" max="4" width="16.875" customWidth="1"/>
    <col min="8" max="8" width="16"/>
  </cols>
  <sheetData>
    <row r="1" ht="33" customHeight="1" spans="1:11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7" customHeight="1" spans="1:11">
      <c r="A2" s="2" t="s">
        <v>39</v>
      </c>
      <c r="B2" s="3" t="s">
        <v>40</v>
      </c>
      <c r="C2" s="3" t="s">
        <v>41</v>
      </c>
      <c r="D2" s="3"/>
      <c r="E2" s="4" t="s">
        <v>42</v>
      </c>
      <c r="F2" s="4"/>
      <c r="G2" s="4"/>
      <c r="H2" s="3" t="s">
        <v>43</v>
      </c>
      <c r="I2" s="3" t="s">
        <v>34</v>
      </c>
      <c r="J2" s="5" t="s">
        <v>35</v>
      </c>
    </row>
    <row r="3" ht="17" customHeight="1" spans="1:11">
      <c r="A3" s="6"/>
      <c r="B3" s="7"/>
      <c r="C3" s="7"/>
      <c r="D3" s="7"/>
      <c r="E3" s="7" t="s">
        <v>44</v>
      </c>
      <c r="F3" s="7" t="s">
        <v>45</v>
      </c>
      <c r="G3" s="7" t="s">
        <v>46</v>
      </c>
      <c r="H3" s="7"/>
      <c r="I3" s="7"/>
      <c r="J3" s="8"/>
    </row>
    <row r="4" ht="52.5" customHeight="1" spans="1:11">
      <c r="A4" s="11" t="s">
        <v>47</v>
      </c>
      <c r="B4" s="12" t="s">
        <v>48</v>
      </c>
      <c r="C4" s="10" t="s">
        <v>49</v>
      </c>
      <c r="D4" s="10" t="s">
        <v>50</v>
      </c>
      <c r="E4" s="10">
        <v>231465</v>
      </c>
      <c r="F4" s="10">
        <v>222783</v>
      </c>
      <c r="G4" s="10">
        <v>220724</v>
      </c>
      <c r="H4" s="13">
        <f>AVERAGE(E4:G4)</f>
        <v>224990.666666667</v>
      </c>
      <c r="I4" s="10" t="s">
        <v>19</v>
      </c>
      <c r="J4" s="14" t="s">
        <v>19</v>
      </c>
    </row>
    <row r="5" ht="17" customHeight="1" spans="1:11">
      <c r="A5" s="15"/>
      <c r="B5" s="16"/>
      <c r="C5" s="10"/>
      <c r="D5" s="10" t="s">
        <v>51</v>
      </c>
      <c r="E5" s="10">
        <v>1.9</v>
      </c>
      <c r="F5" s="10">
        <v>1.5</v>
      </c>
      <c r="G5" s="10">
        <v>1.4</v>
      </c>
      <c r="H5" s="17">
        <f t="shared" ref="H4:H18" si="0">AVERAGE(E5:G5)</f>
        <v>1.6</v>
      </c>
      <c r="I5" s="10">
        <v>10</v>
      </c>
      <c r="J5" s="14" t="s">
        <v>36</v>
      </c>
    </row>
    <row r="6" ht="17" customHeight="1" spans="1:11">
      <c r="A6" s="18"/>
      <c r="B6" s="16"/>
      <c r="C6" s="10"/>
      <c r="D6" s="10" t="s">
        <v>52</v>
      </c>
      <c r="E6" s="10">
        <v>0.44</v>
      </c>
      <c r="F6" s="10">
        <v>0.334</v>
      </c>
      <c r="G6" s="10">
        <v>0.309</v>
      </c>
      <c r="H6" s="19">
        <f t="shared" si="0"/>
        <v>0.361</v>
      </c>
      <c r="I6" s="10" t="s">
        <v>19</v>
      </c>
      <c r="J6" s="14" t="s">
        <v>19</v>
      </c>
    </row>
    <row r="7" ht="17" customHeight="1" spans="1:11">
      <c r="A7" s="20" t="s">
        <v>53</v>
      </c>
      <c r="B7" s="16"/>
      <c r="C7" s="10" t="s">
        <v>54</v>
      </c>
      <c r="D7" s="10" t="s">
        <v>50</v>
      </c>
      <c r="E7" s="10">
        <v>8970</v>
      </c>
      <c r="F7" s="10">
        <v>9336</v>
      </c>
      <c r="G7" s="10">
        <v>8944</v>
      </c>
      <c r="H7" s="13">
        <f t="shared" si="0"/>
        <v>9083.33333333333</v>
      </c>
      <c r="I7" s="10" t="s">
        <v>19</v>
      </c>
      <c r="J7" s="14" t="s">
        <v>19</v>
      </c>
    </row>
    <row r="8" ht="17" customHeight="1" spans="1:11">
      <c r="A8" s="21"/>
      <c r="B8" s="16"/>
      <c r="C8" s="10"/>
      <c r="D8" s="10" t="s">
        <v>51</v>
      </c>
      <c r="E8" s="10">
        <v>6.7</v>
      </c>
      <c r="F8" s="10">
        <v>7.6</v>
      </c>
      <c r="G8" s="10">
        <v>6.3</v>
      </c>
      <c r="H8" s="17">
        <f t="shared" si="0"/>
        <v>6.86666666666667</v>
      </c>
      <c r="I8" s="10">
        <v>10</v>
      </c>
      <c r="J8" s="14" t="s">
        <v>36</v>
      </c>
    </row>
    <row r="9" ht="27.75" customHeight="1" spans="1:11">
      <c r="A9" s="21"/>
      <c r="B9" s="16"/>
      <c r="C9" s="10"/>
      <c r="D9" s="10" t="s">
        <v>52</v>
      </c>
      <c r="E9" s="10">
        <v>0.06</v>
      </c>
      <c r="F9" s="10">
        <v>0.071</v>
      </c>
      <c r="G9" s="10">
        <v>0.056</v>
      </c>
      <c r="H9" s="19">
        <f t="shared" si="0"/>
        <v>0.0623333333333333</v>
      </c>
      <c r="I9" s="10" t="s">
        <v>19</v>
      </c>
      <c r="J9" s="14" t="s">
        <v>19</v>
      </c>
    </row>
    <row r="10" ht="17" customHeight="1" spans="1:11">
      <c r="A10" s="21"/>
      <c r="B10" s="16"/>
      <c r="C10" s="10" t="s">
        <v>55</v>
      </c>
      <c r="D10" s="10" t="s">
        <v>50</v>
      </c>
      <c r="E10" s="10">
        <v>2951</v>
      </c>
      <c r="F10" s="10">
        <v>2876</v>
      </c>
      <c r="G10" s="10">
        <v>2825</v>
      </c>
      <c r="H10" s="13">
        <v>2884</v>
      </c>
      <c r="I10" s="10" t="s">
        <v>19</v>
      </c>
      <c r="J10" s="14" t="s">
        <v>19</v>
      </c>
    </row>
    <row r="11" ht="17" customHeight="1" spans="1:11">
      <c r="A11" s="21"/>
      <c r="B11" s="16"/>
      <c r="C11" s="10"/>
      <c r="D11" s="10" t="s">
        <v>51</v>
      </c>
      <c r="E11" s="10">
        <v>7.9</v>
      </c>
      <c r="F11" s="10">
        <v>8.5</v>
      </c>
      <c r="G11" s="10">
        <v>8.9</v>
      </c>
      <c r="H11" s="17">
        <f t="shared" si="0"/>
        <v>8.43333333333333</v>
      </c>
      <c r="I11" s="10">
        <v>10</v>
      </c>
      <c r="J11" s="14" t="s">
        <v>36</v>
      </c>
    </row>
    <row r="12" ht="17" customHeight="1" spans="1:11">
      <c r="A12" s="22"/>
      <c r="B12" s="16"/>
      <c r="C12" s="10"/>
      <c r="D12" s="10" t="s">
        <v>52</v>
      </c>
      <c r="E12" s="10">
        <v>0.023</v>
      </c>
      <c r="F12" s="10">
        <v>0.024</v>
      </c>
      <c r="G12" s="10">
        <v>0.025</v>
      </c>
      <c r="H12" s="19">
        <f t="shared" si="0"/>
        <v>0.024</v>
      </c>
      <c r="I12" s="10" t="s">
        <v>19</v>
      </c>
      <c r="J12" s="14" t="s">
        <v>19</v>
      </c>
    </row>
    <row r="13" ht="26.25" customHeight="1" spans="1:11">
      <c r="A13" s="23" t="s">
        <v>47</v>
      </c>
      <c r="B13" s="24" t="s">
        <v>56</v>
      </c>
      <c r="C13" s="24" t="s">
        <v>57</v>
      </c>
      <c r="D13" s="24" t="s">
        <v>58</v>
      </c>
      <c r="E13" s="24">
        <v>16.4</v>
      </c>
      <c r="F13" s="24">
        <v>16.1</v>
      </c>
      <c r="G13" s="24">
        <v>15.9</v>
      </c>
      <c r="H13" s="25">
        <f t="shared" ref="H13:H20" si="1">AVERAGE(E13:G13)</f>
        <v>16.1333333333333</v>
      </c>
      <c r="I13" s="24" t="s">
        <v>19</v>
      </c>
      <c r="J13" s="26" t="s">
        <v>19</v>
      </c>
    </row>
    <row r="14" ht="17" customHeight="1" spans="1:11">
      <c r="A14" s="23"/>
      <c r="B14" s="24"/>
      <c r="C14" s="24"/>
      <c r="D14" s="24" t="s">
        <v>50</v>
      </c>
      <c r="E14" s="24">
        <v>1053830</v>
      </c>
      <c r="F14" s="24">
        <v>1041818</v>
      </c>
      <c r="G14" s="24">
        <v>1038845</v>
      </c>
      <c r="H14" s="24">
        <v>1044831</v>
      </c>
      <c r="I14" s="24" t="s">
        <v>19</v>
      </c>
      <c r="J14" s="26" t="s">
        <v>19</v>
      </c>
    </row>
    <row r="15" ht="17" customHeight="1" spans="1:11">
      <c r="A15" s="23"/>
      <c r="B15" s="24"/>
      <c r="C15" s="24"/>
      <c r="D15" s="24" t="s">
        <v>51</v>
      </c>
      <c r="E15" s="24">
        <v>0.39</v>
      </c>
      <c r="F15" s="24">
        <v>0.37</v>
      </c>
      <c r="G15" s="24">
        <v>0.4</v>
      </c>
      <c r="H15" s="25">
        <f t="shared" si="1"/>
        <v>0.386666666666667</v>
      </c>
      <c r="I15" s="24" t="s">
        <v>19</v>
      </c>
      <c r="J15" s="26" t="s">
        <v>19</v>
      </c>
    </row>
    <row r="16" ht="17" customHeight="1" spans="1:11">
      <c r="A16" s="23"/>
      <c r="B16" s="24"/>
      <c r="C16" s="24"/>
      <c r="D16" s="24" t="s">
        <v>59</v>
      </c>
      <c r="E16" s="24">
        <v>0.42</v>
      </c>
      <c r="F16" s="24">
        <v>0.38</v>
      </c>
      <c r="G16" s="24">
        <v>0.39</v>
      </c>
      <c r="H16" s="27">
        <f t="shared" si="1"/>
        <v>0.396666666666667</v>
      </c>
      <c r="I16" s="24">
        <v>4</v>
      </c>
      <c r="J16" s="26" t="s">
        <v>36</v>
      </c>
    </row>
    <row r="17" ht="17" customHeight="1" spans="1:10">
      <c r="A17" s="28"/>
      <c r="B17" s="29"/>
      <c r="C17" s="29"/>
      <c r="D17" s="29" t="s">
        <v>52</v>
      </c>
      <c r="E17" s="29">
        <v>0.411</v>
      </c>
      <c r="F17" s="29">
        <v>0.389</v>
      </c>
      <c r="G17" s="29">
        <v>0.416</v>
      </c>
      <c r="H17" s="30">
        <f t="shared" si="1"/>
        <v>0.405333333333333</v>
      </c>
      <c r="I17" s="29" t="s">
        <v>19</v>
      </c>
      <c r="J17" s="31" t="s">
        <v>19</v>
      </c>
    </row>
  </sheetData>
  <mergeCells count="17">
    <mergeCell ref="A1:K1"/>
    <mergeCell ref="E2:G2"/>
    <mergeCell ref="A2:A3"/>
    <mergeCell ref="A4:A6"/>
    <mergeCell ref="A7:A12"/>
    <mergeCell ref="A13:A17"/>
    <mergeCell ref="B2:B3"/>
    <mergeCell ref="B4:B12"/>
    <mergeCell ref="B13:B17"/>
    <mergeCell ref="C4:C6"/>
    <mergeCell ref="C7:C9"/>
    <mergeCell ref="C10:C12"/>
    <mergeCell ref="C13:C17"/>
    <mergeCell ref="H2:H3"/>
    <mergeCell ref="I2:I3"/>
    <mergeCell ref="J2:J3"/>
    <mergeCell ref="C2:D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J14"/>
  <sheetViews>
    <sheetView workbookViewId="0">
      <selection activeCell="A4" sqref="A4:I12"/>
    </sheetView>
  </sheetViews>
  <sheetFormatPr defaultColWidth="9" defaultRowHeight="13.5"/>
  <cols>
    <col min="1" max="1" width="13" customWidth="1"/>
  </cols>
  <sheetData>
    <row r="1" ht="15" spans="1:10">
      <c r="A1" s="1" t="s">
        <v>60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39</v>
      </c>
      <c r="B2" s="3" t="s">
        <v>40</v>
      </c>
      <c r="C2" s="3" t="s">
        <v>5</v>
      </c>
      <c r="D2" s="4" t="s">
        <v>42</v>
      </c>
      <c r="E2" s="4"/>
      <c r="F2" s="4"/>
      <c r="G2" s="3" t="s">
        <v>43</v>
      </c>
      <c r="H2" s="3" t="s">
        <v>34</v>
      </c>
      <c r="I2" s="5" t="s">
        <v>35</v>
      </c>
    </row>
    <row r="3" spans="1:10">
      <c r="A3" s="6"/>
      <c r="B3" s="7"/>
      <c r="C3" s="7"/>
      <c r="D3" s="7" t="s">
        <v>44</v>
      </c>
      <c r="E3" s="7" t="s">
        <v>45</v>
      </c>
      <c r="F3" s="7" t="s">
        <v>46</v>
      </c>
      <c r="G3" s="7"/>
      <c r="H3" s="7"/>
      <c r="I3" s="8"/>
    </row>
    <row r="4" spans="1:10">
      <c r="A4" s="9" t="s">
        <v>61</v>
      </c>
      <c r="B4" s="9" t="s">
        <v>62</v>
      </c>
      <c r="C4" s="10" t="s">
        <v>63</v>
      </c>
      <c r="D4" s="9" t="s">
        <v>64</v>
      </c>
      <c r="E4" s="9" t="s">
        <v>64</v>
      </c>
      <c r="F4" s="9" t="s">
        <v>64</v>
      </c>
      <c r="G4" s="9" t="s">
        <v>64</v>
      </c>
      <c r="H4" s="9">
        <v>0.5</v>
      </c>
      <c r="I4" s="9" t="s">
        <v>36</v>
      </c>
    </row>
    <row r="5" spans="1:10">
      <c r="A5" s="9"/>
      <c r="B5" s="9" t="s">
        <v>65</v>
      </c>
      <c r="C5" s="10"/>
      <c r="D5" s="9" t="s">
        <v>66</v>
      </c>
      <c r="E5" s="9" t="s">
        <v>66</v>
      </c>
      <c r="F5" s="9" t="s">
        <v>66</v>
      </c>
      <c r="G5" s="9" t="s">
        <v>66</v>
      </c>
      <c r="H5" s="9">
        <v>1</v>
      </c>
      <c r="I5" s="9" t="s">
        <v>36</v>
      </c>
    </row>
    <row r="6" spans="1:10">
      <c r="A6" s="9"/>
      <c r="B6" s="9" t="s">
        <v>67</v>
      </c>
      <c r="C6" s="10"/>
      <c r="D6" s="9">
        <v>3.8</v>
      </c>
      <c r="E6" s="9">
        <v>3.8</v>
      </c>
      <c r="F6" s="9">
        <v>3.8</v>
      </c>
      <c r="G6" s="9">
        <v>3.8</v>
      </c>
      <c r="H6" s="9" t="s">
        <v>19</v>
      </c>
      <c r="I6" s="9" t="s">
        <v>19</v>
      </c>
    </row>
    <row r="7" spans="1:10">
      <c r="A7" s="9" t="s">
        <v>68</v>
      </c>
      <c r="B7" s="9" t="s">
        <v>62</v>
      </c>
      <c r="C7" s="10" t="s">
        <v>63</v>
      </c>
      <c r="D7" s="9">
        <v>0.0005</v>
      </c>
      <c r="E7" s="9">
        <v>0.0005</v>
      </c>
      <c r="F7" s="9">
        <v>0.0006</v>
      </c>
      <c r="G7" s="9">
        <v>0.0005</v>
      </c>
      <c r="H7" s="9">
        <v>0.5</v>
      </c>
      <c r="I7" s="9" t="s">
        <v>36</v>
      </c>
    </row>
    <row r="8" spans="1:10">
      <c r="A8" s="9"/>
      <c r="B8" s="9" t="s">
        <v>65</v>
      </c>
      <c r="C8" s="10"/>
      <c r="D8" s="9" t="s">
        <v>66</v>
      </c>
      <c r="E8" s="9" t="s">
        <v>66</v>
      </c>
      <c r="F8" s="9" t="s">
        <v>66</v>
      </c>
      <c r="G8" s="9" t="s">
        <v>66</v>
      </c>
      <c r="H8" s="9">
        <v>1</v>
      </c>
      <c r="I8" s="9" t="s">
        <v>36</v>
      </c>
    </row>
    <row r="9" spans="1:10">
      <c r="A9" s="9"/>
      <c r="B9" s="9" t="s">
        <v>67</v>
      </c>
      <c r="C9" s="10"/>
      <c r="D9" s="9">
        <v>2.8</v>
      </c>
      <c r="E9" s="9">
        <v>2.8</v>
      </c>
      <c r="F9" s="9">
        <v>1.3</v>
      </c>
      <c r="G9" s="9">
        <v>1.3</v>
      </c>
      <c r="H9" s="9" t="s">
        <v>19</v>
      </c>
      <c r="I9" s="9" t="s">
        <v>19</v>
      </c>
    </row>
    <row r="10" spans="1:10">
      <c r="A10" s="9" t="s">
        <v>69</v>
      </c>
      <c r="B10" s="9" t="s">
        <v>62</v>
      </c>
      <c r="C10" s="10" t="s">
        <v>63</v>
      </c>
      <c r="D10" s="9">
        <v>0.0004</v>
      </c>
      <c r="E10" s="9">
        <v>0.0004</v>
      </c>
      <c r="F10" s="9">
        <v>0.0004</v>
      </c>
      <c r="G10" s="9">
        <v>0.0004</v>
      </c>
      <c r="H10" s="9">
        <v>0.5</v>
      </c>
      <c r="I10" s="9" t="s">
        <v>36</v>
      </c>
    </row>
    <row r="11" spans="1:10">
      <c r="A11" s="9"/>
      <c r="B11" s="9" t="s">
        <v>65</v>
      </c>
      <c r="C11" s="10"/>
      <c r="D11" s="9" t="s">
        <v>66</v>
      </c>
      <c r="E11" s="9" t="s">
        <v>66</v>
      </c>
      <c r="F11" s="9" t="s">
        <v>66</v>
      </c>
      <c r="G11" s="9" t="s">
        <v>66</v>
      </c>
      <c r="H11" s="9">
        <v>1</v>
      </c>
      <c r="I11" s="9" t="s">
        <v>36</v>
      </c>
    </row>
    <row r="12" spans="1:10">
      <c r="A12" s="9"/>
      <c r="B12" s="9" t="s">
        <v>67</v>
      </c>
      <c r="C12" s="10"/>
      <c r="D12" s="9">
        <v>3.1</v>
      </c>
      <c r="E12" s="9">
        <v>3.1</v>
      </c>
      <c r="F12" s="9">
        <v>3.1</v>
      </c>
      <c r="G12" s="9">
        <v>3.1</v>
      </c>
      <c r="H12" s="9" t="s">
        <v>19</v>
      </c>
      <c r="I12" s="9" t="s">
        <v>19</v>
      </c>
    </row>
    <row r="14" spans="1:10">
      <c r="A14" t="s">
        <v>70</v>
      </c>
    </row>
  </sheetData>
  <mergeCells count="14">
    <mergeCell ref="A1:J1"/>
    <mergeCell ref="D2:F2"/>
    <mergeCell ref="A2:A3"/>
    <mergeCell ref="A4:A6"/>
    <mergeCell ref="A7:A9"/>
    <mergeCell ref="A10:A12"/>
    <mergeCell ref="B2:B3"/>
    <mergeCell ref="C2:C3"/>
    <mergeCell ref="C4:C6"/>
    <mergeCell ref="C7:C9"/>
    <mergeCell ref="C10:C12"/>
    <mergeCell ref="G2:G3"/>
    <mergeCell ref="H2:H3"/>
    <mergeCell ref="I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</vt:lpstr>
      <vt:lpstr>表2</vt:lpstr>
      <vt:lpstr>表3</vt:lpstr>
      <vt:lpstr>表4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默默无言</cp:lastModifiedBy>
  <dcterms:created xsi:type="dcterms:W3CDTF">2006-09-16T00:00:00Z</dcterms:created>
  <dcterms:modified xsi:type="dcterms:W3CDTF">2026-04-15T07:33:14Z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true</vt:bool>
  </property>
  <property fmtid="{D5CDD505-2E9C-101B-9397-08002B2CF9AE}" pid="4" name="ICV">
    <vt:lpwstr>F148F0D8E1A8495A9309A365342D23C3</vt:lpwstr>
  </property>
  <property fmtid="{D5CDD505-2E9C-101B-9397-08002B2CF9AE}" pid="5" name="CalculationRule">
    <vt:i4>0</vt:i4>
  </property>
</Properties>
</file>