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<sst xmlns="http://schemas.openxmlformats.org/spreadsheetml/2006/main" count="244" uniqueCount="78">
  <si>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</si>
  <si>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</si>
  <si>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</si>
  <si>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</si>
  <si>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</si>
  <si>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</si>
  <si>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</si>
  <si>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</si>
  <si>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</si>
  <si>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</si>
  <si>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</si>
  <si>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</si>
  <si>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</si>
  <si>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</si>
  <si>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</si>
  <si>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2025.6.22</t>
  </si>
  <si>
    <t>厂界</t>
  </si>
  <si>
    <t>1#</t>
  </si>
  <si>
    <t>否</t>
  </si>
  <si>
    <t>/</t>
  </si>
  <si>
    <t>重量法</t>
  </si>
  <si>
    <t>东北</t>
  </si>
  <si>
    <t>2#</t>
  </si>
  <si>
    <t>3#</t>
  </si>
  <si>
    <t>4#</t>
  </si>
  <si>
    <t>厂界CO</t>
  </si>
  <si>
    <t>非分散红外法</t>
  </si>
  <si>
    <t>表2 噪声监测结果表                                      单位：dB（A)</t>
  </si>
  <si>
    <t>备注</t>
  </si>
  <si>
    <t>5#</t>
  </si>
  <si>
    <t>6#</t>
  </si>
  <si>
    <t>2025.6.28昼间</t>
  </si>
  <si>
    <t>Leq</t>
  </si>
  <si>
    <t>天气状况：晴； 风速：昼2.3m/s、夜2.0m/s</t>
  </si>
  <si>
    <t>标准限值</t>
  </si>
  <si>
    <t>达标情况</t>
  </si>
  <si>
    <t>达标</t>
  </si>
  <si>
    <t>2025.6.28夜间</t>
  </si>
  <si>
    <t>Lmax（偶发）</t>
  </si>
  <si>
    <t>天气状况：晴； 风速：夜2.0m/s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</si>
  <si>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</si>
  <si>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</si>
  <si>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</si>
  <si>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</si>
  <si>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</si>
  <si>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</si>
  <si>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</si>
  <si>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</si>
  <si>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</si>
  <si>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2025.5.19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</si>
  <si>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</si>
  <si>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</si>
  <si>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</si>
  <si>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</si>
  <si>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</si>
  <si>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1#烧结配料混料(一次混料)排放口</t>
  </si>
  <si>
    <t>2#烧结配料混料(二次混料)排放口</t>
  </si>
  <si>
    <t>2025.5.20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</si>
  <si>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</si>
  <si>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</si>
  <si>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</si>
  <si>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</si>
  <si>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</si>
  <si>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2025.5.17</t>
  </si>
  <si>
    <t>总砷mg/L</t>
  </si>
  <si>
    <t>烧结脱硫废水</t>
  </si>
  <si>
    <t>0.001L</t>
  </si>
  <si>
    <t>0.009L</t>
  </si>
  <si>
    <t>0.0014L</t>
  </si>
  <si>
    <t>0.0011L</t>
  </si>
  <si>
    <t>总铅mg/L</t>
  </si>
  <si>
    <t>0.2L</t>
  </si>
  <si>
    <t>流量L/s</t>
  </si>
  <si>
    <t>2025.6.24</t>
  </si>
  <si>
    <t>0.0003L</t>
  </si>
  <si>
    <t>2025.7.11</t>
  </si>
  <si>
    <t>0.3L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</si>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</sst>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8" fontId="0" fillId="0" borderId="14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workbookViewId="0">
      <selection activeCell="F10" sqref="F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1">
      <c r="A1" s="43" t="s">
        <v>0</v>
      </c>
      <c r="B1" s="44"/>
      <c r="C1" s="43"/>
      <c r="D1" s="43"/>
      <c r="E1" s="43"/>
      <c r="F1" s="43"/>
      <c r="G1" s="43"/>
      <c r="H1" s="43"/>
      <c r="I1" s="43"/>
      <c r="J1" s="43"/>
      <c r="K1" s="43"/>
    </row>
    <row r="2" ht="32" customHeight="1" spans="1:14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  <c r="K2" s="46" t="s">
        <v>11</v>
      </c>
      <c r="L2" s="46" t="s">
        <v>12</v>
      </c>
      <c r="M2" s="46" t="s">
        <v>13</v>
      </c>
      <c r="N2" s="53" t="s">
        <v>14</v>
      </c>
    </row>
    <row r="3" ht="24" customHeight="1" spans="1:14">
      <c r="A3" s="47">
        <v>1</v>
      </c>
      <c r="B3" s="48"/>
      <c r="C3" s="49" t="s">
        <v>15</v>
      </c>
      <c r="D3" s="48" t="s">
        <v>16</v>
      </c>
      <c r="E3" s="50" t="s">
        <v>17</v>
      </c>
      <c r="F3" s="50">
        <v>0.214</v>
      </c>
      <c r="G3" s="50">
        <v>1</v>
      </c>
      <c r="H3" s="50" t="s">
        <v>18</v>
      </c>
      <c r="I3" s="50" t="s">
        <v>19</v>
      </c>
      <c r="J3" s="50" t="s">
        <v>20</v>
      </c>
      <c r="K3" s="54">
        <v>30</v>
      </c>
      <c r="L3" s="54">
        <v>89.6</v>
      </c>
      <c r="M3" s="54">
        <v>1.6</v>
      </c>
      <c r="N3" s="55" t="s">
        <v>21</v>
      </c>
    </row>
    <row r="4" ht="24" customHeight="1" spans="1:14">
      <c r="A4" s="47">
        <v>2</v>
      </c>
      <c r="B4" s="48"/>
      <c r="C4" s="49" t="s">
        <v>15</v>
      </c>
      <c r="D4" s="48" t="s">
        <v>16</v>
      </c>
      <c r="E4" s="50" t="s">
        <v>22</v>
      </c>
      <c r="F4" s="50">
        <v>0.398</v>
      </c>
      <c r="G4" s="50">
        <v>1</v>
      </c>
      <c r="H4" s="50" t="s">
        <v>18</v>
      </c>
      <c r="I4" s="50" t="s">
        <v>19</v>
      </c>
      <c r="J4" s="50" t="s">
        <v>20</v>
      </c>
      <c r="K4" s="54">
        <v>33</v>
      </c>
      <c r="L4" s="54">
        <v>89.4</v>
      </c>
      <c r="M4" s="54">
        <v>1.3</v>
      </c>
      <c r="N4" s="55" t="s">
        <v>21</v>
      </c>
    </row>
    <row r="5" ht="24" customHeight="1" spans="1:14">
      <c r="A5" s="47">
        <v>3</v>
      </c>
      <c r="B5" s="48"/>
      <c r="C5" s="49" t="s">
        <v>15</v>
      </c>
      <c r="D5" s="48" t="s">
        <v>16</v>
      </c>
      <c r="E5" s="50" t="s">
        <v>23</v>
      </c>
      <c r="F5" s="50">
        <v>0.393</v>
      </c>
      <c r="G5" s="50">
        <v>1</v>
      </c>
      <c r="H5" s="50" t="s">
        <v>18</v>
      </c>
      <c r="I5" s="50" t="s">
        <v>19</v>
      </c>
      <c r="J5" s="50" t="s">
        <v>20</v>
      </c>
      <c r="K5" s="54">
        <v>35</v>
      </c>
      <c r="L5" s="54">
        <v>89.2</v>
      </c>
      <c r="M5" s="54">
        <v>1.6</v>
      </c>
      <c r="N5" s="55" t="s">
        <v>21</v>
      </c>
    </row>
    <row r="6" ht="24" customHeight="1" spans="1:14">
      <c r="A6" s="47">
        <v>4</v>
      </c>
      <c r="B6" s="48"/>
      <c r="C6" s="49" t="s">
        <v>15</v>
      </c>
      <c r="D6" s="48" t="s">
        <v>16</v>
      </c>
      <c r="E6" s="50" t="s">
        <v>24</v>
      </c>
      <c r="F6" s="50">
        <v>0.377</v>
      </c>
      <c r="G6" s="50">
        <v>1</v>
      </c>
      <c r="H6" s="50" t="s">
        <v>18</v>
      </c>
      <c r="I6" s="50" t="s">
        <v>19</v>
      </c>
      <c r="J6" s="50" t="s">
        <v>20</v>
      </c>
      <c r="K6" s="54">
        <v>33</v>
      </c>
      <c r="L6" s="54">
        <v>89.2</v>
      </c>
      <c r="M6" s="54">
        <v>1.2</v>
      </c>
      <c r="N6" s="55" t="s">
        <v>21</v>
      </c>
    </row>
    <row r="7" ht="24" customHeight="1" spans="1:14">
      <c r="A7" s="47">
        <v>5</v>
      </c>
      <c r="B7" s="48"/>
      <c r="C7" s="49" t="s">
        <v>15</v>
      </c>
      <c r="D7" s="48" t="s">
        <v>25</v>
      </c>
      <c r="E7" s="50" t="s">
        <v>17</v>
      </c>
      <c r="F7" s="50">
        <v>0.505</v>
      </c>
      <c r="G7" s="50">
        <v>10</v>
      </c>
      <c r="H7" s="50" t="s">
        <v>18</v>
      </c>
      <c r="I7" s="50" t="s">
        <v>19</v>
      </c>
      <c r="J7" s="50" t="s">
        <v>26</v>
      </c>
      <c r="K7" s="54">
        <v>30</v>
      </c>
      <c r="L7" s="54">
        <v>89.6</v>
      </c>
      <c r="M7" s="54">
        <v>1.6</v>
      </c>
      <c r="N7" s="55" t="s">
        <v>21</v>
      </c>
    </row>
    <row r="8" ht="25.5" spans="1:14">
      <c r="A8" s="47">
        <v>6</v>
      </c>
      <c r="B8" s="48"/>
      <c r="C8" s="49" t="s">
        <v>15</v>
      </c>
      <c r="D8" s="48" t="s">
        <v>25</v>
      </c>
      <c r="E8" s="50" t="s">
        <v>22</v>
      </c>
      <c r="F8" s="50">
        <v>0.498</v>
      </c>
      <c r="G8" s="50">
        <v>10</v>
      </c>
      <c r="H8" s="50" t="s">
        <v>18</v>
      </c>
      <c r="I8" s="50" t="s">
        <v>19</v>
      </c>
      <c r="J8" s="50" t="s">
        <v>26</v>
      </c>
      <c r="K8" s="54">
        <v>33</v>
      </c>
      <c r="L8" s="54">
        <v>89.4</v>
      </c>
      <c r="M8" s="54">
        <v>1.3</v>
      </c>
      <c r="N8" s="55" t="s">
        <v>21</v>
      </c>
    </row>
    <row r="9" ht="25.5" spans="1:14">
      <c r="A9" s="47">
        <v>7</v>
      </c>
      <c r="B9" s="48"/>
      <c r="C9" s="49" t="s">
        <v>15</v>
      </c>
      <c r="D9" s="48" t="s">
        <v>25</v>
      </c>
      <c r="E9" s="50" t="s">
        <v>23</v>
      </c>
      <c r="F9" s="50">
        <v>0.518</v>
      </c>
      <c r="G9" s="50">
        <v>10</v>
      </c>
      <c r="H9" s="50" t="s">
        <v>18</v>
      </c>
      <c r="I9" s="50" t="s">
        <v>19</v>
      </c>
      <c r="J9" s="50" t="s">
        <v>26</v>
      </c>
      <c r="K9" s="54">
        <v>35</v>
      </c>
      <c r="L9" s="54">
        <v>89.2</v>
      </c>
      <c r="M9" s="54">
        <v>1.6</v>
      </c>
      <c r="N9" s="55" t="s">
        <v>21</v>
      </c>
    </row>
    <row r="10" ht="26.25" spans="1:14">
      <c r="A10" s="47">
        <v>8</v>
      </c>
      <c r="B10" s="51"/>
      <c r="C10" s="49" t="s">
        <v>15</v>
      </c>
      <c r="D10" s="51" t="s">
        <v>25</v>
      </c>
      <c r="E10" s="52" t="s">
        <v>24</v>
      </c>
      <c r="F10" s="52">
        <v>0.519</v>
      </c>
      <c r="G10" s="52">
        <v>10</v>
      </c>
      <c r="H10" s="52" t="s">
        <v>18</v>
      </c>
      <c r="I10" s="52" t="s">
        <v>19</v>
      </c>
      <c r="J10" s="52" t="s">
        <v>26</v>
      </c>
      <c r="K10" s="54">
        <v>33</v>
      </c>
      <c r="L10" s="54">
        <v>89.2</v>
      </c>
      <c r="M10" s="54">
        <v>1.2</v>
      </c>
      <c r="N10" s="55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4"/>
  <sheetViews>
    <sheetView workbookViewId="0">
      <selection activeCell="I12" sqref="I12:I14"/>
    </sheetView>
  </sheetViews>
  <sheetFormatPr defaultColWidth="9" defaultRowHeight="13.5"/>
  <cols>
    <col min="1" max="1" width="15.5" customWidth="1"/>
    <col min="2" max="2" width="14.25" customWidth="1"/>
    <col min="9" max="9" width="17.125" customWidth="1"/>
  </cols>
  <sheetData>
    <row r="1" ht="27" customHeight="1" spans="1:9">
      <c r="A1" s="34" t="s">
        <v>27</v>
      </c>
      <c r="B1" s="34"/>
      <c r="C1" s="34"/>
      <c r="D1" s="34"/>
      <c r="E1" s="34"/>
      <c r="F1" s="34"/>
      <c r="G1" s="34"/>
      <c r="H1" s="34"/>
      <c r="I1" s="34"/>
    </row>
    <row r="2" ht="23" customHeight="1" spans="1:9">
      <c r="A2" s="2" t="s">
        <v>5</v>
      </c>
      <c r="B2" s="3"/>
      <c r="C2" s="3" t="s">
        <v>16</v>
      </c>
      <c r="D2" s="3"/>
      <c r="E2" s="3"/>
      <c r="F2" s="3"/>
      <c r="G2" s="3"/>
      <c r="H2" s="3"/>
      <c r="I2" s="38" t="s">
        <v>28</v>
      </c>
    </row>
    <row r="3" ht="23" customHeight="1" spans="1:9">
      <c r="A3" s="5"/>
      <c r="B3" s="6"/>
      <c r="C3" s="6" t="s">
        <v>17</v>
      </c>
      <c r="D3" s="6" t="s">
        <v>22</v>
      </c>
      <c r="E3" s="6" t="s">
        <v>23</v>
      </c>
      <c r="F3" s="6" t="s">
        <v>24</v>
      </c>
      <c r="G3" s="6" t="s">
        <v>29</v>
      </c>
      <c r="H3" s="6" t="s">
        <v>30</v>
      </c>
      <c r="I3" s="39"/>
    </row>
    <row r="4" ht="23" customHeight="1" spans="1:9">
      <c r="A4" s="35" t="s">
        <v>31</v>
      </c>
      <c r="B4" s="7" t="s">
        <v>32</v>
      </c>
      <c r="C4" s="7">
        <v>56.3</v>
      </c>
      <c r="D4" s="7">
        <v>59.8</v>
      </c>
      <c r="E4" s="7">
        <v>57.5</v>
      </c>
      <c r="F4" s="7">
        <v>54.9</v>
      </c>
      <c r="G4" s="7">
        <v>58.8</v>
      </c>
      <c r="H4" s="7">
        <v>51</v>
      </c>
      <c r="I4" s="40" t="s">
        <v>33</v>
      </c>
    </row>
    <row r="5" ht="23" customHeight="1" spans="1:9">
      <c r="A5" s="35"/>
      <c r="B5" s="7" t="s">
        <v>34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41"/>
    </row>
    <row r="6" ht="23" customHeight="1" spans="1:9">
      <c r="A6" s="35"/>
      <c r="B6" s="7" t="s">
        <v>35</v>
      </c>
      <c r="C6" s="7" t="s">
        <v>36</v>
      </c>
      <c r="D6" s="7" t="s">
        <v>36</v>
      </c>
      <c r="E6" s="7" t="s">
        <v>36</v>
      </c>
      <c r="F6" s="7" t="s">
        <v>36</v>
      </c>
      <c r="G6" s="7" t="s">
        <v>36</v>
      </c>
      <c r="H6" s="7" t="s">
        <v>36</v>
      </c>
      <c r="I6" s="41"/>
    </row>
    <row r="7" ht="23" customHeight="1" spans="1:9">
      <c r="A7" s="35" t="s">
        <v>37</v>
      </c>
      <c r="B7" s="7" t="s">
        <v>32</v>
      </c>
      <c r="C7" s="7">
        <v>48.7</v>
      </c>
      <c r="D7" s="7">
        <v>47.8</v>
      </c>
      <c r="E7" s="7">
        <v>42</v>
      </c>
      <c r="F7" s="7">
        <v>43.2</v>
      </c>
      <c r="G7" s="7">
        <v>45.9</v>
      </c>
      <c r="H7" s="7">
        <v>47.4</v>
      </c>
      <c r="I7" s="41"/>
    </row>
    <row r="8" ht="23" customHeight="1" spans="1:9">
      <c r="A8" s="35"/>
      <c r="B8" s="7" t="s">
        <v>34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41"/>
    </row>
    <row r="9" ht="23" customHeight="1" spans="1:9">
      <c r="A9" s="36"/>
      <c r="B9" s="37" t="s">
        <v>35</v>
      </c>
      <c r="C9" s="37" t="s">
        <v>36</v>
      </c>
      <c r="D9" s="37" t="s">
        <v>36</v>
      </c>
      <c r="E9" s="37" t="s">
        <v>36</v>
      </c>
      <c r="F9" s="37" t="s">
        <v>36</v>
      </c>
      <c r="G9" s="37" t="s">
        <v>36</v>
      </c>
      <c r="H9" s="37" t="s">
        <v>36</v>
      </c>
      <c r="I9" s="42"/>
    </row>
    <row r="10" ht="23" customHeight="1" spans="1:9">
      <c r="A10" s="2" t="s">
        <v>5</v>
      </c>
      <c r="B10" s="3"/>
      <c r="C10" s="3" t="s">
        <v>16</v>
      </c>
      <c r="D10" s="3"/>
      <c r="E10" s="3"/>
      <c r="F10" s="3"/>
      <c r="G10" s="3"/>
      <c r="H10" s="3"/>
      <c r="I10" s="38" t="s">
        <v>28</v>
      </c>
    </row>
    <row r="11" ht="23" customHeight="1" spans="1:9">
      <c r="A11" s="5"/>
      <c r="B11" s="6"/>
      <c r="C11" s="6" t="s">
        <v>17</v>
      </c>
      <c r="D11" s="6" t="s">
        <v>22</v>
      </c>
      <c r="E11" s="6" t="s">
        <v>23</v>
      </c>
      <c r="F11" s="6" t="s">
        <v>24</v>
      </c>
      <c r="G11" s="6" t="s">
        <v>29</v>
      </c>
      <c r="H11" s="6" t="s">
        <v>30</v>
      </c>
      <c r="I11" s="39"/>
    </row>
    <row r="12" ht="21" customHeight="1" spans="1:9">
      <c r="A12" s="35" t="s">
        <v>37</v>
      </c>
      <c r="B12" s="7" t="s">
        <v>38</v>
      </c>
      <c r="C12" s="7">
        <v>53.5</v>
      </c>
      <c r="D12" s="7">
        <v>53.2</v>
      </c>
      <c r="E12" s="7">
        <v>46.1</v>
      </c>
      <c r="F12" s="7">
        <v>50.9</v>
      </c>
      <c r="G12" s="7">
        <v>55.4</v>
      </c>
      <c r="H12" s="7">
        <v>54.3</v>
      </c>
      <c r="I12" s="9" t="s">
        <v>39</v>
      </c>
    </row>
    <row r="13" ht="23" customHeight="1" spans="1:9">
      <c r="A13" s="35"/>
      <c r="B13" s="7" t="s">
        <v>34</v>
      </c>
      <c r="C13" s="7">
        <v>60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9"/>
    </row>
    <row r="14" ht="29" customHeight="1" spans="1:9">
      <c r="A14" s="35"/>
      <c r="B14" s="7" t="s">
        <v>35</v>
      </c>
      <c r="C14" s="7" t="s">
        <v>36</v>
      </c>
      <c r="D14" s="7" t="s">
        <v>36</v>
      </c>
      <c r="E14" s="7" t="s">
        <v>36</v>
      </c>
      <c r="F14" s="7" t="s">
        <v>36</v>
      </c>
      <c r="G14" s="7" t="s">
        <v>36</v>
      </c>
      <c r="H14" s="7" t="s">
        <v>36</v>
      </c>
      <c r="I14" s="9"/>
    </row>
  </sheetData>
  <mergeCells count="12">
    <mergeCell ref="A1:I1"/>
    <mergeCell ref="C2:H2"/>
    <mergeCell ref="C10:H10"/>
    <mergeCell ref="A4:A6"/>
    <mergeCell ref="A7:A9"/>
    <mergeCell ref="A12:A14"/>
    <mergeCell ref="I2:I3"/>
    <mergeCell ref="I4:I9"/>
    <mergeCell ref="I10:I11"/>
    <mergeCell ref="I12:I14"/>
    <mergeCell ref="A2:B3"/>
    <mergeCell ref="A10:B1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workbookViewId="0">
      <selection activeCell="A13" sqref="A13:A17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0">
      <c r="A2" s="2" t="s">
        <v>41</v>
      </c>
      <c r="B2" s="3" t="s">
        <v>42</v>
      </c>
      <c r="C2" s="3" t="s">
        <v>43</v>
      </c>
      <c r="D2" s="3"/>
      <c r="E2" s="4" t="s">
        <v>44</v>
      </c>
      <c r="F2" s="4"/>
      <c r="G2" s="4"/>
      <c r="H2" s="3" t="s">
        <v>45</v>
      </c>
      <c r="I2" s="3" t="s">
        <v>34</v>
      </c>
      <c r="J2" s="13" t="s">
        <v>35</v>
      </c>
    </row>
    <row r="3" ht="17" customHeight="1" spans="1:10">
      <c r="A3" s="5"/>
      <c r="B3" s="6"/>
      <c r="C3" s="6"/>
      <c r="D3" s="6"/>
      <c r="E3" s="6" t="s">
        <v>46</v>
      </c>
      <c r="F3" s="6" t="s">
        <v>47</v>
      </c>
      <c r="G3" s="6" t="s">
        <v>48</v>
      </c>
      <c r="H3" s="6"/>
      <c r="I3" s="6"/>
      <c r="J3" s="14"/>
    </row>
    <row r="4" ht="52.5" customHeight="1" spans="1:10">
      <c r="A4" s="15" t="s">
        <v>49</v>
      </c>
      <c r="B4" s="16" t="s">
        <v>50</v>
      </c>
      <c r="C4" s="9" t="s">
        <v>51</v>
      </c>
      <c r="D4" s="9" t="s">
        <v>52</v>
      </c>
      <c r="E4" s="9">
        <v>226669</v>
      </c>
      <c r="F4" s="9">
        <v>213081</v>
      </c>
      <c r="G4" s="9">
        <v>218907</v>
      </c>
      <c r="H4" s="17">
        <f>AVERAGE(E4:G4)</f>
        <v>219552.333333333</v>
      </c>
      <c r="I4" s="9" t="s">
        <v>19</v>
      </c>
      <c r="J4" s="31" t="s">
        <v>19</v>
      </c>
    </row>
    <row r="5" ht="17" customHeight="1" spans="1:10">
      <c r="A5" s="18"/>
      <c r="B5" s="19"/>
      <c r="C5" s="9"/>
      <c r="D5" s="9" t="s">
        <v>53</v>
      </c>
      <c r="E5" s="9">
        <v>2.5</v>
      </c>
      <c r="F5" s="9">
        <v>2.1</v>
      </c>
      <c r="G5" s="9">
        <v>2.7</v>
      </c>
      <c r="H5" s="20">
        <f t="shared" ref="H4:H18" si="0">AVERAGE(E5:G5)</f>
        <v>2.43333333333333</v>
      </c>
      <c r="I5" s="9">
        <v>10</v>
      </c>
      <c r="J5" s="31" t="s">
        <v>36</v>
      </c>
    </row>
    <row r="6" ht="17" customHeight="1" spans="1:10">
      <c r="A6" s="21"/>
      <c r="B6" s="19"/>
      <c r="C6" s="9"/>
      <c r="D6" s="9" t="s">
        <v>54</v>
      </c>
      <c r="E6" s="9">
        <v>0.567</v>
      </c>
      <c r="F6" s="9">
        <v>0.447</v>
      </c>
      <c r="G6" s="9">
        <v>0.591</v>
      </c>
      <c r="H6" s="22">
        <f t="shared" si="0"/>
        <v>0.535</v>
      </c>
      <c r="I6" s="9" t="s">
        <v>19</v>
      </c>
      <c r="J6" s="31" t="s">
        <v>19</v>
      </c>
    </row>
    <row r="7" ht="17" customHeight="1" spans="1:10">
      <c r="A7" s="15" t="s">
        <v>49</v>
      </c>
      <c r="B7" s="19"/>
      <c r="C7" s="9" t="s">
        <v>55</v>
      </c>
      <c r="D7" s="9" t="s">
        <v>52</v>
      </c>
      <c r="E7" s="9">
        <v>9977</v>
      </c>
      <c r="F7" s="9">
        <v>8220</v>
      </c>
      <c r="G7" s="9">
        <v>9190</v>
      </c>
      <c r="H7" s="17">
        <f t="shared" si="0"/>
        <v>9129</v>
      </c>
      <c r="I7" s="9" t="s">
        <v>19</v>
      </c>
      <c r="J7" s="31" t="s">
        <v>19</v>
      </c>
    </row>
    <row r="8" ht="17" customHeight="1" spans="1:10">
      <c r="A8" s="18"/>
      <c r="B8" s="19"/>
      <c r="C8" s="9"/>
      <c r="D8" s="9" t="s">
        <v>53</v>
      </c>
      <c r="E8" s="9">
        <v>8.7</v>
      </c>
      <c r="F8" s="9">
        <v>9.2</v>
      </c>
      <c r="G8" s="9">
        <v>8.1</v>
      </c>
      <c r="H8" s="20">
        <f t="shared" si="0"/>
        <v>8.66666666666667</v>
      </c>
      <c r="I8" s="9">
        <v>10</v>
      </c>
      <c r="J8" s="31" t="s">
        <v>36</v>
      </c>
    </row>
    <row r="9" ht="27.75" customHeight="1" spans="1:10">
      <c r="A9" s="21"/>
      <c r="B9" s="19"/>
      <c r="C9" s="9"/>
      <c r="D9" s="9" t="s">
        <v>54</v>
      </c>
      <c r="E9" s="9">
        <v>0.087</v>
      </c>
      <c r="F9" s="9">
        <v>0.076</v>
      </c>
      <c r="G9" s="9">
        <v>0.074</v>
      </c>
      <c r="H9" s="22">
        <f t="shared" si="0"/>
        <v>0.079</v>
      </c>
      <c r="I9" s="9" t="s">
        <v>19</v>
      </c>
      <c r="J9" s="31" t="s">
        <v>19</v>
      </c>
    </row>
    <row r="10" ht="17" customHeight="1" spans="1:10">
      <c r="A10" s="15" t="s">
        <v>49</v>
      </c>
      <c r="B10" s="19"/>
      <c r="C10" s="9" t="s">
        <v>56</v>
      </c>
      <c r="D10" s="9" t="s">
        <v>52</v>
      </c>
      <c r="E10" s="9">
        <v>2914</v>
      </c>
      <c r="F10" s="9">
        <v>3177</v>
      </c>
      <c r="G10" s="9">
        <v>3169</v>
      </c>
      <c r="H10" s="17">
        <f t="shared" si="0"/>
        <v>3086.66666666667</v>
      </c>
      <c r="I10" s="9" t="s">
        <v>19</v>
      </c>
      <c r="J10" s="31" t="s">
        <v>19</v>
      </c>
    </row>
    <row r="11" ht="17" customHeight="1" spans="1:10">
      <c r="A11" s="18"/>
      <c r="B11" s="19"/>
      <c r="C11" s="9"/>
      <c r="D11" s="9" t="s">
        <v>53</v>
      </c>
      <c r="E11" s="9">
        <v>8.9</v>
      </c>
      <c r="F11" s="9">
        <v>7.2</v>
      </c>
      <c r="G11" s="9">
        <v>8.8</v>
      </c>
      <c r="H11" s="20">
        <f t="shared" si="0"/>
        <v>8.3</v>
      </c>
      <c r="I11" s="9">
        <v>10</v>
      </c>
      <c r="J11" s="31" t="s">
        <v>36</v>
      </c>
    </row>
    <row r="12" ht="17" customHeight="1" spans="1:10">
      <c r="A12" s="21"/>
      <c r="B12" s="19"/>
      <c r="C12" s="9"/>
      <c r="D12" s="9" t="s">
        <v>54</v>
      </c>
      <c r="E12" s="9">
        <v>0.026</v>
      </c>
      <c r="F12" s="9">
        <v>0.023</v>
      </c>
      <c r="G12" s="9">
        <v>0.028</v>
      </c>
      <c r="H12" s="22">
        <f t="shared" si="0"/>
        <v>0.0256666666666667</v>
      </c>
      <c r="I12" s="9" t="s">
        <v>19</v>
      </c>
      <c r="J12" s="31" t="s">
        <v>19</v>
      </c>
    </row>
    <row r="13" ht="26.25" customHeight="1" spans="1:10">
      <c r="A13" s="23" t="s">
        <v>57</v>
      </c>
      <c r="B13" s="24" t="s">
        <v>58</v>
      </c>
      <c r="C13" s="24" t="s">
        <v>59</v>
      </c>
      <c r="D13" s="24" t="s">
        <v>60</v>
      </c>
      <c r="E13" s="24">
        <v>15.3</v>
      </c>
      <c r="F13" s="24">
        <v>15.5</v>
      </c>
      <c r="G13" s="24">
        <v>15.1</v>
      </c>
      <c r="H13" s="25">
        <f t="shared" ref="H13:H20" si="1">AVERAGE(E13:G13)</f>
        <v>15.3</v>
      </c>
      <c r="I13" s="24" t="s">
        <v>19</v>
      </c>
      <c r="J13" s="32" t="s">
        <v>19</v>
      </c>
    </row>
    <row r="14" ht="17" customHeight="1" spans="1:10">
      <c r="A14" s="23"/>
      <c r="B14" s="24"/>
      <c r="C14" s="24"/>
      <c r="D14" s="24" t="s">
        <v>52</v>
      </c>
      <c r="E14" s="24">
        <v>860924</v>
      </c>
      <c r="F14" s="24">
        <v>786218</v>
      </c>
      <c r="G14" s="24">
        <v>788549</v>
      </c>
      <c r="H14" s="26">
        <f t="shared" si="1"/>
        <v>811897</v>
      </c>
      <c r="I14" s="24" t="s">
        <v>19</v>
      </c>
      <c r="J14" s="32" t="s">
        <v>19</v>
      </c>
    </row>
    <row r="15" ht="17" customHeight="1" spans="1:10">
      <c r="A15" s="23"/>
      <c r="B15" s="24"/>
      <c r="C15" s="24"/>
      <c r="D15" s="24" t="s">
        <v>53</v>
      </c>
      <c r="E15" s="24">
        <v>0.25</v>
      </c>
      <c r="F15" s="24">
        <v>0.28</v>
      </c>
      <c r="G15" s="24">
        <v>0.28</v>
      </c>
      <c r="H15" s="25">
        <f t="shared" si="1"/>
        <v>0.27</v>
      </c>
      <c r="I15" s="24" t="s">
        <v>19</v>
      </c>
      <c r="J15" s="32" t="s">
        <v>19</v>
      </c>
    </row>
    <row r="16" ht="17" customHeight="1" spans="1:10">
      <c r="A16" s="23"/>
      <c r="B16" s="24"/>
      <c r="C16" s="24"/>
      <c r="D16" s="24" t="s">
        <v>61</v>
      </c>
      <c r="E16" s="24">
        <v>0.219</v>
      </c>
      <c r="F16" s="24">
        <v>0.255</v>
      </c>
      <c r="G16" s="24">
        <v>0.237</v>
      </c>
      <c r="H16" s="27">
        <f t="shared" si="1"/>
        <v>0.237</v>
      </c>
      <c r="I16" s="24">
        <v>4</v>
      </c>
      <c r="J16" s="32" t="s">
        <v>36</v>
      </c>
    </row>
    <row r="17" ht="17" customHeight="1" spans="1:10">
      <c r="A17" s="28"/>
      <c r="B17" s="29"/>
      <c r="C17" s="29"/>
      <c r="D17" s="29" t="s">
        <v>54</v>
      </c>
      <c r="E17" s="29">
        <v>0.215</v>
      </c>
      <c r="F17" s="29">
        <v>0.22</v>
      </c>
      <c r="G17" s="29">
        <v>0.221</v>
      </c>
      <c r="H17" s="30">
        <f t="shared" si="1"/>
        <v>0.218666666666667</v>
      </c>
      <c r="I17" s="29" t="s">
        <v>19</v>
      </c>
      <c r="J17" s="33" t="s">
        <v>19</v>
      </c>
    </row>
  </sheetData>
  <mergeCells count="18">
    <mergeCell ref="A1:K1"/>
    <mergeCell ref="E2:G2"/>
    <mergeCell ref="A2:A3"/>
    <mergeCell ref="A4:A6"/>
    <mergeCell ref="A7:A9"/>
    <mergeCell ref="A10:A12"/>
    <mergeCell ref="A13:A17"/>
    <mergeCell ref="B2:B3"/>
    <mergeCell ref="B4:B12"/>
    <mergeCell ref="B13:B17"/>
    <mergeCell ref="C4:C6"/>
    <mergeCell ref="C7:C9"/>
    <mergeCell ref="C10:C12"/>
    <mergeCell ref="C13:C17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4"/>
  <sheetViews>
    <sheetView tabSelected="1" workbookViewId="0">
      <selection activeCell="D2" sqref="D2:I12"/>
    </sheetView>
  </sheetViews>
  <sheetFormatPr defaultColWidth="9" defaultRowHeight="13.5"/>
  <sheetData>
    <row r="1" ht="15" spans="1:1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41</v>
      </c>
      <c r="B2" s="3" t="s">
        <v>42</v>
      </c>
      <c r="C2" s="3" t="s">
        <v>5</v>
      </c>
      <c r="D2" s="4" t="s">
        <v>44</v>
      </c>
      <c r="E2" s="4"/>
      <c r="F2" s="4"/>
      <c r="G2" s="3" t="s">
        <v>45</v>
      </c>
      <c r="H2" s="3" t="s">
        <v>34</v>
      </c>
      <c r="I2" s="13" t="s">
        <v>35</v>
      </c>
    </row>
    <row r="3" spans="1:9">
      <c r="A3" s="5"/>
      <c r="B3" s="6"/>
      <c r="C3" s="6"/>
      <c r="D3" s="6" t="s">
        <v>46</v>
      </c>
      <c r="E3" s="6" t="s">
        <v>47</v>
      </c>
      <c r="F3" s="6" t="s">
        <v>48</v>
      </c>
      <c r="G3" s="6"/>
      <c r="H3" s="6"/>
      <c r="I3" s="14"/>
    </row>
    <row r="4" spans="1:9">
      <c r="A4" s="7" t="s">
        <v>63</v>
      </c>
      <c r="B4" s="8" t="s">
        <v>64</v>
      </c>
      <c r="C4" s="9" t="s">
        <v>65</v>
      </c>
      <c r="D4" s="7" t="s">
        <v>66</v>
      </c>
      <c r="E4" s="7" t="s">
        <v>67</v>
      </c>
      <c r="F4" s="7" t="s">
        <v>68</v>
      </c>
      <c r="G4" s="7" t="s">
        <v>69</v>
      </c>
      <c r="H4" s="7">
        <v>0.5</v>
      </c>
      <c r="I4" s="7" t="s">
        <v>36</v>
      </c>
    </row>
    <row r="5" spans="1:9">
      <c r="A5" s="7"/>
      <c r="B5" s="8" t="s">
        <v>70</v>
      </c>
      <c r="C5" s="9"/>
      <c r="D5" s="7" t="s">
        <v>71</v>
      </c>
      <c r="E5" s="7" t="s">
        <v>71</v>
      </c>
      <c r="F5" s="7" t="s">
        <v>71</v>
      </c>
      <c r="G5" s="7" t="s">
        <v>71</v>
      </c>
      <c r="H5" s="7">
        <v>1</v>
      </c>
      <c r="I5" s="7" t="s">
        <v>36</v>
      </c>
    </row>
    <row r="6" spans="1:9">
      <c r="A6" s="7"/>
      <c r="B6" s="8" t="s">
        <v>72</v>
      </c>
      <c r="C6" s="9"/>
      <c r="D6" s="7">
        <v>1.5</v>
      </c>
      <c r="E6" s="7">
        <v>1.5</v>
      </c>
      <c r="F6" s="7">
        <v>1.5</v>
      </c>
      <c r="G6" s="7">
        <v>1.5</v>
      </c>
      <c r="H6" s="7" t="s">
        <v>19</v>
      </c>
      <c r="I6" s="7" t="s">
        <v>19</v>
      </c>
    </row>
    <row r="7" spans="1:9">
      <c r="A7" s="10" t="s">
        <v>73</v>
      </c>
      <c r="B7" s="8" t="s">
        <v>64</v>
      </c>
      <c r="C7" s="9" t="s">
        <v>65</v>
      </c>
      <c r="D7" s="7" t="s">
        <v>74</v>
      </c>
      <c r="E7" s="7" t="s">
        <v>74</v>
      </c>
      <c r="F7" s="7" t="s">
        <v>74</v>
      </c>
      <c r="G7" s="7" t="s">
        <v>74</v>
      </c>
      <c r="H7" s="7">
        <v>0.5</v>
      </c>
      <c r="I7" s="7" t="s">
        <v>36</v>
      </c>
    </row>
    <row r="8" spans="1:9">
      <c r="A8" s="11"/>
      <c r="B8" s="8" t="s">
        <v>70</v>
      </c>
      <c r="C8" s="9"/>
      <c r="D8" s="7" t="s">
        <v>71</v>
      </c>
      <c r="E8" s="7" t="s">
        <v>71</v>
      </c>
      <c r="F8" s="7" t="s">
        <v>71</v>
      </c>
      <c r="G8" s="7" t="s">
        <v>71</v>
      </c>
      <c r="H8" s="7">
        <v>1</v>
      </c>
      <c r="I8" s="7" t="s">
        <v>36</v>
      </c>
    </row>
    <row r="9" spans="1:9">
      <c r="A9" s="12"/>
      <c r="B9" s="8" t="s">
        <v>72</v>
      </c>
      <c r="C9" s="9"/>
      <c r="D9" s="7">
        <v>0.8</v>
      </c>
      <c r="E9" s="7">
        <v>0.8</v>
      </c>
      <c r="F9" s="7">
        <v>0.8</v>
      </c>
      <c r="G9" s="7">
        <v>0.8</v>
      </c>
      <c r="H9" s="7" t="s">
        <v>19</v>
      </c>
      <c r="I9" s="7" t="s">
        <v>19</v>
      </c>
    </row>
    <row r="10" spans="1:9">
      <c r="A10" s="10" t="s">
        <v>75</v>
      </c>
      <c r="B10" s="8" t="s">
        <v>64</v>
      </c>
      <c r="C10" s="9" t="s">
        <v>65</v>
      </c>
      <c r="D10" s="7" t="s">
        <v>74</v>
      </c>
      <c r="E10" s="7" t="s">
        <v>74</v>
      </c>
      <c r="F10" s="7" t="s">
        <v>74</v>
      </c>
      <c r="G10" s="7" t="s">
        <v>74</v>
      </c>
      <c r="H10" s="7">
        <v>0.5</v>
      </c>
      <c r="I10" s="7" t="s">
        <v>36</v>
      </c>
    </row>
    <row r="11" spans="1:9">
      <c r="A11" s="11"/>
      <c r="B11" s="8" t="s">
        <v>70</v>
      </c>
      <c r="C11" s="9"/>
      <c r="D11" s="7" t="s">
        <v>76</v>
      </c>
      <c r="E11" s="7" t="s">
        <v>76</v>
      </c>
      <c r="F11" s="7" t="s">
        <v>76</v>
      </c>
      <c r="G11" s="7" t="s">
        <v>76</v>
      </c>
      <c r="H11" s="7">
        <v>1</v>
      </c>
      <c r="I11" s="7" t="s">
        <v>36</v>
      </c>
    </row>
    <row r="12" spans="1:9">
      <c r="A12" s="12"/>
      <c r="B12" s="8" t="s">
        <v>72</v>
      </c>
      <c r="C12" s="9"/>
      <c r="D12" s="7">
        <v>0.1</v>
      </c>
      <c r="E12" s="7">
        <v>0.1</v>
      </c>
      <c r="F12" s="7">
        <v>0.1</v>
      </c>
      <c r="G12" s="7">
        <v>0.1</v>
      </c>
      <c r="H12" s="7" t="s">
        <v>19</v>
      </c>
      <c r="I12" s="7" t="s">
        <v>19</v>
      </c>
    </row>
    <row r="14" spans="1:1">
      <c r="A14" t="s">
        <v>77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2025-09-13T07:58:43Z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</Properties>
</file>