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 activeTab="2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<sst xmlns="http://schemas.openxmlformats.org/spreadsheetml/2006/main" count="247" uniqueCount="67">
  <si>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</si>
  <si>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</si>
  <si>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</si>
  <si>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</si>
  <si>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</si>
  <si>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</si>
  <si>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</si>
  <si>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</si>
  <si>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</si>
  <si>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</si>
  <si>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</si>
  <si>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</si>
  <si>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</si>
  <si>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</si>
  <si>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</si>
  <si>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2023.6.9</t>
  </si>
  <si>
    <t>烧结车间</t>
  </si>
  <si>
    <t>1#</t>
  </si>
  <si>
    <t>否</t>
  </si>
  <si>
    <t>/</t>
  </si>
  <si>
    <t>重量法</t>
  </si>
  <si>
    <t>南</t>
  </si>
  <si>
    <t>2#</t>
  </si>
  <si>
    <t>3#</t>
  </si>
  <si>
    <t>4#</t>
  </si>
  <si>
    <t>高炉车间</t>
  </si>
  <si>
    <t>2023.6.8</t>
  </si>
  <si>
    <t>厂界</t>
  </si>
  <si>
    <t>厂界CO</t>
  </si>
  <si>
    <t>非分散红外法</t>
  </si>
  <si>
    <t>表2 噪声监测结果表                                      单位：dB（A)</t>
  </si>
  <si>
    <t>李掌村</t>
  </si>
  <si>
    <t>备注</t>
  </si>
  <si>
    <t>5#</t>
  </si>
  <si>
    <t>6#</t>
  </si>
  <si>
    <t>7#</t>
  </si>
  <si>
    <t>8#</t>
  </si>
  <si>
    <t>9#</t>
  </si>
  <si>
    <t>2023.6.8昼间</t>
  </si>
  <si>
    <t>Leq</t>
  </si>
  <si>
    <t>天气状况：晴； 风速：昼2.3m/s、夜2.5m/s</t>
  </si>
  <si>
    <t>标准限值</t>
  </si>
  <si>
    <t>达标情况</t>
  </si>
  <si>
    <t>达标</t>
  </si>
  <si>
    <t>2023.6.8夜间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</si>
  <si>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</si>
  <si>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</si>
  <si>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</si>
  <si>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</si>
  <si>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</si>
  <si>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</si>
  <si>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</si>
  <si>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</si>
  <si>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</si>
  <si>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颗粒物</t>
  </si>
  <si>
    <t>2#烧结配料</t>
  </si>
  <si>
    <t>标杆流量（Nm³/h）</t>
  </si>
  <si>
    <t>实测浓度（mg/m³）</t>
  </si>
  <si>
    <t>排放速率（kg/h）</t>
  </si>
  <si>
    <t>1#烧结配料</t>
  </si>
  <si>
    <t>石灰和除尘灰仓顶</t>
  </si>
  <si>
    <t>烧结配料筛分</t>
  </si>
  <si>
    <t>脱硫灰仓顶</t>
  </si>
  <si>
    <t>氟化物</t>
  </si>
  <si>
    <t>烧结机头</t>
  </si>
  <si>
    <t>实测氧含量%</t>
  </si>
  <si>
    <t>折算浓度（mg/m³）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</si>
</sst>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0_ "/>
    <numFmt numFmtId="44" formatCode="_ &quot;￥&quot;* #,##0.00_ ;_ &quot;￥&quot;* \-#,##0.00_ ;_ &quot;￥&quot;* &quot;-&quot;??_ ;_ @_ "/>
    <numFmt numFmtId="177" formatCode="0.0_ "/>
    <numFmt numFmtId="178" formatCode="0_ "/>
    <numFmt numFmtId="179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9" borderId="24" applyNumberFormat="0" applyAlignment="0" applyProtection="0">
      <alignment vertical="center"/>
    </xf>
    <xf numFmtId="0" fontId="12" fillId="9" borderId="19" applyNumberFormat="0" applyAlignment="0" applyProtection="0">
      <alignment vertical="center"/>
    </xf>
    <xf numFmtId="0" fontId="16" fillId="16" borderId="2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 wrapText="1"/>
    </xf>
    <xf numFmtId="178" fontId="0" fillId="0" borderId="4" xfId="0" applyNumberFormat="1" applyFill="1" applyBorder="1" applyAlignment="1">
      <alignment horizontal="center" vertical="center" wrapText="1"/>
    </xf>
    <xf numFmtId="179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20" sqref="C2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1">
      <c r="A1" s="38" t="s">
        <v>0</v>
      </c>
      <c r="B1" s="39"/>
      <c r="C1" s="38"/>
      <c r="D1" s="38"/>
      <c r="E1" s="38"/>
      <c r="F1" s="38"/>
      <c r="G1" s="38"/>
      <c r="H1" s="38"/>
      <c r="I1" s="38"/>
      <c r="J1" s="38"/>
      <c r="K1" s="38"/>
    </row>
    <row r="2" ht="32" customHeight="1" spans="1:14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50" t="s">
        <v>14</v>
      </c>
    </row>
    <row r="3" ht="24" customHeight="1" spans="1:14">
      <c r="A3" s="42">
        <v>1</v>
      </c>
      <c r="B3" s="43"/>
      <c r="C3" s="44" t="s">
        <v>15</v>
      </c>
      <c r="D3" s="43" t="s">
        <v>16</v>
      </c>
      <c r="E3" s="45" t="s">
        <v>17</v>
      </c>
      <c r="F3" s="45">
        <v>0.603</v>
      </c>
      <c r="G3" s="45">
        <v>8</v>
      </c>
      <c r="H3" s="45" t="s">
        <v>18</v>
      </c>
      <c r="I3" s="45" t="s">
        <v>19</v>
      </c>
      <c r="J3" s="45" t="s">
        <v>20</v>
      </c>
      <c r="K3" s="51">
        <v>20</v>
      </c>
      <c r="L3" s="51">
        <v>90.7</v>
      </c>
      <c r="M3" s="51">
        <v>3</v>
      </c>
      <c r="N3" s="52" t="s">
        <v>21</v>
      </c>
    </row>
    <row r="4" ht="24" customHeight="1" spans="1:14">
      <c r="A4" s="42">
        <v>2</v>
      </c>
      <c r="B4" s="43"/>
      <c r="C4" s="44" t="s">
        <v>15</v>
      </c>
      <c r="D4" s="43" t="s">
        <v>16</v>
      </c>
      <c r="E4" s="45" t="s">
        <v>22</v>
      </c>
      <c r="F4" s="45">
        <v>0.5</v>
      </c>
      <c r="G4" s="45">
        <v>8</v>
      </c>
      <c r="H4" s="45" t="s">
        <v>18</v>
      </c>
      <c r="I4" s="45" t="s">
        <v>19</v>
      </c>
      <c r="J4" s="45" t="s">
        <v>20</v>
      </c>
      <c r="K4" s="51">
        <v>20</v>
      </c>
      <c r="L4" s="51">
        <v>90.7</v>
      </c>
      <c r="M4" s="51">
        <v>3</v>
      </c>
      <c r="N4" s="52" t="s">
        <v>21</v>
      </c>
    </row>
    <row r="5" ht="24" customHeight="1" spans="1:14">
      <c r="A5" s="42">
        <v>3</v>
      </c>
      <c r="B5" s="43"/>
      <c r="C5" s="44" t="s">
        <v>15</v>
      </c>
      <c r="D5" s="43" t="s">
        <v>16</v>
      </c>
      <c r="E5" s="45" t="s">
        <v>23</v>
      </c>
      <c r="F5" s="45">
        <v>0.563</v>
      </c>
      <c r="G5" s="45">
        <v>8</v>
      </c>
      <c r="H5" s="45" t="s">
        <v>18</v>
      </c>
      <c r="I5" s="45" t="s">
        <v>19</v>
      </c>
      <c r="J5" s="45" t="s">
        <v>20</v>
      </c>
      <c r="K5" s="51">
        <v>27</v>
      </c>
      <c r="L5" s="51">
        <v>90.5</v>
      </c>
      <c r="M5" s="51">
        <v>2</v>
      </c>
      <c r="N5" s="52" t="s">
        <v>21</v>
      </c>
    </row>
    <row r="6" ht="24" customHeight="1" spans="1:14">
      <c r="A6" s="42">
        <v>4</v>
      </c>
      <c r="B6" s="43"/>
      <c r="C6" s="44" t="s">
        <v>15</v>
      </c>
      <c r="D6" s="43" t="s">
        <v>16</v>
      </c>
      <c r="E6" s="45" t="s">
        <v>24</v>
      </c>
      <c r="F6" s="45">
        <v>0.495</v>
      </c>
      <c r="G6" s="45">
        <v>8</v>
      </c>
      <c r="H6" s="45" t="s">
        <v>18</v>
      </c>
      <c r="I6" s="45" t="s">
        <v>19</v>
      </c>
      <c r="J6" s="45" t="s">
        <v>20</v>
      </c>
      <c r="K6" s="51">
        <v>27</v>
      </c>
      <c r="L6" s="51">
        <v>90.5</v>
      </c>
      <c r="M6" s="51">
        <v>2</v>
      </c>
      <c r="N6" s="52" t="s">
        <v>21</v>
      </c>
    </row>
    <row r="7" ht="24" customHeight="1" spans="1:14">
      <c r="A7" s="42">
        <v>5</v>
      </c>
      <c r="B7" s="43"/>
      <c r="C7" s="44" t="s">
        <v>15</v>
      </c>
      <c r="D7" s="43" t="s">
        <v>25</v>
      </c>
      <c r="E7" s="45" t="s">
        <v>17</v>
      </c>
      <c r="F7" s="45">
        <v>0.455</v>
      </c>
      <c r="G7" s="45">
        <v>8</v>
      </c>
      <c r="H7" s="45" t="s">
        <v>18</v>
      </c>
      <c r="I7" s="45" t="s">
        <v>19</v>
      </c>
      <c r="J7" s="45" t="s">
        <v>20</v>
      </c>
      <c r="K7" s="51">
        <v>27</v>
      </c>
      <c r="L7" s="51">
        <v>90</v>
      </c>
      <c r="M7" s="51">
        <v>3</v>
      </c>
      <c r="N7" s="52" t="s">
        <v>21</v>
      </c>
    </row>
    <row r="8" ht="24" customHeight="1" spans="1:14">
      <c r="A8" s="42">
        <v>6</v>
      </c>
      <c r="B8" s="43"/>
      <c r="C8" s="44" t="s">
        <v>15</v>
      </c>
      <c r="D8" s="43" t="s">
        <v>25</v>
      </c>
      <c r="E8" s="45" t="s">
        <v>22</v>
      </c>
      <c r="F8" s="45">
        <v>0.494</v>
      </c>
      <c r="G8" s="45">
        <v>8</v>
      </c>
      <c r="H8" s="45" t="s">
        <v>18</v>
      </c>
      <c r="I8" s="45" t="s">
        <v>19</v>
      </c>
      <c r="J8" s="45" t="s">
        <v>20</v>
      </c>
      <c r="K8" s="51">
        <v>19</v>
      </c>
      <c r="L8" s="51">
        <v>90.7</v>
      </c>
      <c r="M8" s="51">
        <v>2.1</v>
      </c>
      <c r="N8" s="52" t="s">
        <v>21</v>
      </c>
    </row>
    <row r="9" ht="24" customHeight="1" spans="1:14">
      <c r="A9" s="42">
        <v>7</v>
      </c>
      <c r="B9" s="43"/>
      <c r="C9" s="44" t="s">
        <v>15</v>
      </c>
      <c r="D9" s="43" t="s">
        <v>25</v>
      </c>
      <c r="E9" s="45" t="s">
        <v>23</v>
      </c>
      <c r="F9" s="45">
        <v>0.466</v>
      </c>
      <c r="G9" s="45">
        <v>8</v>
      </c>
      <c r="H9" s="45" t="s">
        <v>18</v>
      </c>
      <c r="I9" s="45" t="s">
        <v>19</v>
      </c>
      <c r="J9" s="45" t="s">
        <v>20</v>
      </c>
      <c r="K9" s="51">
        <v>27</v>
      </c>
      <c r="L9" s="51">
        <v>90</v>
      </c>
      <c r="M9" s="51">
        <v>3</v>
      </c>
      <c r="N9" s="52" t="s">
        <v>21</v>
      </c>
    </row>
    <row r="10" ht="24" customHeight="1" spans="1:14">
      <c r="A10" s="42">
        <v>8</v>
      </c>
      <c r="B10" s="43"/>
      <c r="C10" s="44" t="s">
        <v>15</v>
      </c>
      <c r="D10" s="43" t="s">
        <v>25</v>
      </c>
      <c r="E10" s="45" t="s">
        <v>24</v>
      </c>
      <c r="F10" s="45">
        <v>0.505</v>
      </c>
      <c r="G10" s="45">
        <v>8</v>
      </c>
      <c r="H10" s="45" t="s">
        <v>18</v>
      </c>
      <c r="I10" s="45" t="s">
        <v>19</v>
      </c>
      <c r="J10" s="45" t="s">
        <v>20</v>
      </c>
      <c r="K10" s="51">
        <v>27</v>
      </c>
      <c r="L10" s="51">
        <v>90</v>
      </c>
      <c r="M10" s="51">
        <v>3</v>
      </c>
      <c r="N10" s="52" t="s">
        <v>21</v>
      </c>
    </row>
    <row r="11" ht="24" customHeight="1" spans="1:14">
      <c r="A11" s="42">
        <v>9</v>
      </c>
      <c r="B11" s="43"/>
      <c r="C11" s="44" t="s">
        <v>26</v>
      </c>
      <c r="D11" s="43" t="s">
        <v>27</v>
      </c>
      <c r="E11" s="45" t="s">
        <v>17</v>
      </c>
      <c r="F11" s="45">
        <v>0.24</v>
      </c>
      <c r="G11" s="45">
        <v>1</v>
      </c>
      <c r="H11" s="45" t="s">
        <v>18</v>
      </c>
      <c r="I11" s="45" t="s">
        <v>19</v>
      </c>
      <c r="J11" s="45" t="s">
        <v>20</v>
      </c>
      <c r="K11" s="51">
        <v>18</v>
      </c>
      <c r="L11" s="51">
        <v>89.3</v>
      </c>
      <c r="M11" s="51">
        <v>2.1</v>
      </c>
      <c r="N11" s="52" t="s">
        <v>21</v>
      </c>
    </row>
    <row r="12" ht="24" customHeight="1" spans="1:14">
      <c r="A12" s="42">
        <v>10</v>
      </c>
      <c r="B12" s="43"/>
      <c r="C12" s="44" t="s">
        <v>26</v>
      </c>
      <c r="D12" s="43" t="s">
        <v>27</v>
      </c>
      <c r="E12" s="45" t="s">
        <v>22</v>
      </c>
      <c r="F12" s="45">
        <v>0.417</v>
      </c>
      <c r="G12" s="45">
        <v>1</v>
      </c>
      <c r="H12" s="45" t="s">
        <v>18</v>
      </c>
      <c r="I12" s="45" t="s">
        <v>19</v>
      </c>
      <c r="J12" s="45" t="s">
        <v>20</v>
      </c>
      <c r="K12" s="51">
        <v>28</v>
      </c>
      <c r="L12" s="51">
        <v>89</v>
      </c>
      <c r="M12" s="51">
        <v>2.5</v>
      </c>
      <c r="N12" s="52" t="s">
        <v>21</v>
      </c>
    </row>
    <row r="13" ht="24" customHeight="1" spans="1:14">
      <c r="A13" s="42">
        <v>11</v>
      </c>
      <c r="B13" s="43"/>
      <c r="C13" s="44" t="s">
        <v>26</v>
      </c>
      <c r="D13" s="43" t="s">
        <v>27</v>
      </c>
      <c r="E13" s="45" t="s">
        <v>23</v>
      </c>
      <c r="F13" s="45">
        <v>0.436</v>
      </c>
      <c r="G13" s="45">
        <v>1</v>
      </c>
      <c r="H13" s="45" t="s">
        <v>18</v>
      </c>
      <c r="I13" s="45" t="s">
        <v>19</v>
      </c>
      <c r="J13" s="45" t="s">
        <v>20</v>
      </c>
      <c r="K13" s="51">
        <v>28</v>
      </c>
      <c r="L13" s="51">
        <v>89</v>
      </c>
      <c r="M13" s="51">
        <v>2.5</v>
      </c>
      <c r="N13" s="52" t="s">
        <v>21</v>
      </c>
    </row>
    <row r="14" ht="24" customHeight="1" spans="1:14">
      <c r="A14" s="42">
        <v>12</v>
      </c>
      <c r="B14" s="43"/>
      <c r="C14" s="44" t="s">
        <v>26</v>
      </c>
      <c r="D14" s="43" t="s">
        <v>27</v>
      </c>
      <c r="E14" s="45" t="s">
        <v>24</v>
      </c>
      <c r="F14" s="45">
        <v>0.422</v>
      </c>
      <c r="G14" s="45">
        <v>1</v>
      </c>
      <c r="H14" s="45" t="s">
        <v>18</v>
      </c>
      <c r="I14" s="45" t="s">
        <v>19</v>
      </c>
      <c r="J14" s="45" t="s">
        <v>20</v>
      </c>
      <c r="K14" s="51">
        <v>18</v>
      </c>
      <c r="L14" s="51">
        <v>89.3</v>
      </c>
      <c r="M14" s="51">
        <v>2.1</v>
      </c>
      <c r="N14" s="52" t="s">
        <v>21</v>
      </c>
    </row>
    <row r="15" ht="24" customHeight="1" spans="1:14">
      <c r="A15" s="42">
        <v>17</v>
      </c>
      <c r="B15" s="43"/>
      <c r="C15" s="44" t="s">
        <v>26</v>
      </c>
      <c r="D15" s="43" t="s">
        <v>28</v>
      </c>
      <c r="E15" s="45" t="s">
        <v>17</v>
      </c>
      <c r="F15" s="45">
        <v>2.646</v>
      </c>
      <c r="G15" s="45">
        <v>10</v>
      </c>
      <c r="H15" s="45" t="s">
        <v>18</v>
      </c>
      <c r="I15" s="45" t="s">
        <v>19</v>
      </c>
      <c r="J15" s="45" t="s">
        <v>29</v>
      </c>
      <c r="K15" s="51">
        <v>18</v>
      </c>
      <c r="L15" s="51">
        <v>89.3</v>
      </c>
      <c r="M15" s="51">
        <v>2.1</v>
      </c>
      <c r="N15" s="52" t="s">
        <v>21</v>
      </c>
    </row>
    <row r="16" ht="25.5" spans="1:14">
      <c r="A16" s="42">
        <v>18</v>
      </c>
      <c r="B16" s="43"/>
      <c r="C16" s="44" t="s">
        <v>26</v>
      </c>
      <c r="D16" s="43" t="s">
        <v>28</v>
      </c>
      <c r="E16" s="45" t="s">
        <v>22</v>
      </c>
      <c r="F16" s="45">
        <v>2.653</v>
      </c>
      <c r="G16" s="45">
        <v>10</v>
      </c>
      <c r="H16" s="45" t="s">
        <v>18</v>
      </c>
      <c r="I16" s="45" t="s">
        <v>19</v>
      </c>
      <c r="J16" s="45" t="s">
        <v>29</v>
      </c>
      <c r="K16" s="51">
        <v>18</v>
      </c>
      <c r="L16" s="51">
        <v>89.3</v>
      </c>
      <c r="M16" s="51">
        <v>2.1</v>
      </c>
      <c r="N16" s="52" t="s">
        <v>21</v>
      </c>
    </row>
    <row r="17" ht="25.5" spans="1:14">
      <c r="A17" s="42">
        <v>19</v>
      </c>
      <c r="B17" s="43"/>
      <c r="C17" s="44" t="s">
        <v>26</v>
      </c>
      <c r="D17" s="43" t="s">
        <v>28</v>
      </c>
      <c r="E17" s="45" t="s">
        <v>23</v>
      </c>
      <c r="F17" s="45">
        <v>2.573</v>
      </c>
      <c r="G17" s="45">
        <v>10</v>
      </c>
      <c r="H17" s="45" t="s">
        <v>18</v>
      </c>
      <c r="I17" s="45" t="s">
        <v>19</v>
      </c>
      <c r="J17" s="45" t="s">
        <v>29</v>
      </c>
      <c r="K17" s="51">
        <v>25</v>
      </c>
      <c r="L17" s="51">
        <v>89.2</v>
      </c>
      <c r="M17" s="51">
        <v>2.7</v>
      </c>
      <c r="N17" s="52" t="s">
        <v>21</v>
      </c>
    </row>
    <row r="18" ht="26.25" spans="1:14">
      <c r="A18" s="46">
        <v>20</v>
      </c>
      <c r="B18" s="47"/>
      <c r="C18" s="48" t="s">
        <v>26</v>
      </c>
      <c r="D18" s="47" t="s">
        <v>28</v>
      </c>
      <c r="E18" s="49" t="s">
        <v>24</v>
      </c>
      <c r="F18" s="49">
        <v>2.556</v>
      </c>
      <c r="G18" s="49">
        <v>10</v>
      </c>
      <c r="H18" s="49" t="s">
        <v>18</v>
      </c>
      <c r="I18" s="49" t="s">
        <v>19</v>
      </c>
      <c r="J18" s="49" t="s">
        <v>29</v>
      </c>
      <c r="K18" s="49">
        <v>25</v>
      </c>
      <c r="L18" s="49">
        <v>89.2</v>
      </c>
      <c r="M18" s="49">
        <v>2.7</v>
      </c>
      <c r="N18" s="53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L16" sqref="L16"/>
    </sheetView>
  </sheetViews>
  <sheetFormatPr defaultColWidth="9" defaultRowHeight="13.5"/>
  <cols>
    <col min="1" max="1" width="13.875" customWidth="1"/>
    <col min="12" max="12" width="17.125" customWidth="1"/>
  </cols>
  <sheetData>
    <row r="1" ht="27" customHeight="1" spans="1:12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ht="23" customHeight="1" spans="1:12">
      <c r="A2" s="2" t="s">
        <v>5</v>
      </c>
      <c r="B2" s="3"/>
      <c r="C2" s="3" t="s">
        <v>27</v>
      </c>
      <c r="D2" s="3"/>
      <c r="E2" s="3"/>
      <c r="F2" s="3"/>
      <c r="G2" s="3"/>
      <c r="H2" s="3"/>
      <c r="I2" s="3"/>
      <c r="J2" s="3"/>
      <c r="K2" s="3" t="s">
        <v>31</v>
      </c>
      <c r="L2" s="33" t="s">
        <v>32</v>
      </c>
    </row>
    <row r="3" ht="23" customHeight="1" spans="1:12">
      <c r="A3" s="5"/>
      <c r="B3" s="6"/>
      <c r="C3" s="6" t="s">
        <v>17</v>
      </c>
      <c r="D3" s="6" t="s">
        <v>22</v>
      </c>
      <c r="E3" s="6" t="s">
        <v>23</v>
      </c>
      <c r="F3" s="6" t="s">
        <v>24</v>
      </c>
      <c r="G3" s="6" t="s">
        <v>33</v>
      </c>
      <c r="H3" s="6" t="s">
        <v>34</v>
      </c>
      <c r="I3" s="6" t="s">
        <v>35</v>
      </c>
      <c r="J3" s="6" t="s">
        <v>36</v>
      </c>
      <c r="K3" s="6" t="s">
        <v>37</v>
      </c>
      <c r="L3" s="34"/>
    </row>
    <row r="4" ht="23" customHeight="1" spans="1:12">
      <c r="A4" s="29" t="s">
        <v>38</v>
      </c>
      <c r="B4" s="30" t="s">
        <v>39</v>
      </c>
      <c r="C4" s="30">
        <v>55.4</v>
      </c>
      <c r="D4" s="30">
        <v>55.2</v>
      </c>
      <c r="E4" s="30">
        <v>56.2</v>
      </c>
      <c r="F4" s="30">
        <v>56.2</v>
      </c>
      <c r="G4" s="30">
        <v>58.2</v>
      </c>
      <c r="H4" s="30">
        <v>56</v>
      </c>
      <c r="I4" s="30">
        <v>54.6</v>
      </c>
      <c r="J4" s="30">
        <v>56.1</v>
      </c>
      <c r="K4" s="30">
        <v>53.9</v>
      </c>
      <c r="L4" s="35" t="s">
        <v>40</v>
      </c>
    </row>
    <row r="5" ht="23" customHeight="1" spans="1:12">
      <c r="A5" s="29"/>
      <c r="B5" s="30" t="s">
        <v>41</v>
      </c>
      <c r="C5" s="30">
        <v>60</v>
      </c>
      <c r="D5" s="30">
        <v>60</v>
      </c>
      <c r="E5" s="30">
        <v>60</v>
      </c>
      <c r="F5" s="30">
        <v>60</v>
      </c>
      <c r="G5" s="30">
        <v>60</v>
      </c>
      <c r="H5" s="30">
        <v>60</v>
      </c>
      <c r="I5" s="30">
        <v>60</v>
      </c>
      <c r="J5" s="30">
        <v>60</v>
      </c>
      <c r="K5" s="30">
        <v>55</v>
      </c>
      <c r="L5" s="36"/>
    </row>
    <row r="6" ht="23" customHeight="1" spans="1:12">
      <c r="A6" s="29"/>
      <c r="B6" s="30" t="s">
        <v>42</v>
      </c>
      <c r="C6" s="30" t="s">
        <v>43</v>
      </c>
      <c r="D6" s="30" t="s">
        <v>43</v>
      </c>
      <c r="E6" s="30" t="s">
        <v>43</v>
      </c>
      <c r="F6" s="30" t="s">
        <v>43</v>
      </c>
      <c r="G6" s="30" t="s">
        <v>43</v>
      </c>
      <c r="H6" s="30" t="s">
        <v>43</v>
      </c>
      <c r="I6" s="30" t="s">
        <v>43</v>
      </c>
      <c r="J6" s="30" t="s">
        <v>43</v>
      </c>
      <c r="K6" s="30" t="s">
        <v>43</v>
      </c>
      <c r="L6" s="36"/>
    </row>
    <row r="7" ht="23" customHeight="1" spans="1:12">
      <c r="A7" s="29" t="s">
        <v>44</v>
      </c>
      <c r="B7" s="30" t="s">
        <v>39</v>
      </c>
      <c r="C7" s="30">
        <v>46.8</v>
      </c>
      <c r="D7" s="30">
        <v>47.7</v>
      </c>
      <c r="E7" s="30">
        <v>45.6</v>
      </c>
      <c r="F7" s="30">
        <v>45.9</v>
      </c>
      <c r="G7" s="30">
        <v>47.6</v>
      </c>
      <c r="H7" s="30">
        <v>45.3</v>
      </c>
      <c r="I7" s="30">
        <v>46</v>
      </c>
      <c r="J7" s="30">
        <v>45.1</v>
      </c>
      <c r="K7" s="30">
        <v>43.2</v>
      </c>
      <c r="L7" s="36"/>
    </row>
    <row r="8" ht="23" customHeight="1" spans="1:12">
      <c r="A8" s="29"/>
      <c r="B8" s="30" t="s">
        <v>41</v>
      </c>
      <c r="C8" s="30">
        <v>60</v>
      </c>
      <c r="D8" s="30">
        <v>60</v>
      </c>
      <c r="E8" s="30">
        <v>60</v>
      </c>
      <c r="F8" s="30">
        <v>60</v>
      </c>
      <c r="G8" s="30">
        <v>60</v>
      </c>
      <c r="H8" s="30">
        <v>60</v>
      </c>
      <c r="I8" s="30">
        <v>60</v>
      </c>
      <c r="J8" s="30">
        <v>60</v>
      </c>
      <c r="K8" s="30">
        <v>55</v>
      </c>
      <c r="L8" s="36"/>
    </row>
    <row r="9" ht="23" customHeight="1" spans="1:12">
      <c r="A9" s="31"/>
      <c r="B9" s="32" t="s">
        <v>42</v>
      </c>
      <c r="C9" s="32" t="s">
        <v>43</v>
      </c>
      <c r="D9" s="32" t="s">
        <v>43</v>
      </c>
      <c r="E9" s="32" t="s">
        <v>43</v>
      </c>
      <c r="F9" s="32" t="s">
        <v>43</v>
      </c>
      <c r="G9" s="32" t="s">
        <v>43</v>
      </c>
      <c r="H9" s="32" t="s">
        <v>43</v>
      </c>
      <c r="I9" s="32" t="s">
        <v>43</v>
      </c>
      <c r="J9" s="32" t="s">
        <v>43</v>
      </c>
      <c r="K9" s="32" t="s">
        <v>43</v>
      </c>
      <c r="L9" s="37"/>
    </row>
    <row r="10" ht="23" customHeight="1"/>
    <row r="11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N11" sqref="N11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3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customHeight="1" spans="1:10">
      <c r="A2" s="2" t="s">
        <v>46</v>
      </c>
      <c r="B2" s="3" t="s">
        <v>47</v>
      </c>
      <c r="C2" s="3" t="s">
        <v>48</v>
      </c>
      <c r="D2" s="3"/>
      <c r="E2" s="4" t="s">
        <v>49</v>
      </c>
      <c r="F2" s="4"/>
      <c r="G2" s="4"/>
      <c r="H2" s="3" t="s">
        <v>50</v>
      </c>
      <c r="I2" s="3" t="s">
        <v>41</v>
      </c>
      <c r="J2" s="23" t="s">
        <v>42</v>
      </c>
    </row>
    <row r="3" ht="17" customHeight="1" spans="1:10">
      <c r="A3" s="5"/>
      <c r="B3" s="6"/>
      <c r="C3" s="6"/>
      <c r="D3" s="6"/>
      <c r="E3" s="6" t="s">
        <v>51</v>
      </c>
      <c r="F3" s="6" t="s">
        <v>52</v>
      </c>
      <c r="G3" s="6" t="s">
        <v>53</v>
      </c>
      <c r="H3" s="6"/>
      <c r="I3" s="6"/>
      <c r="J3" s="24"/>
    </row>
    <row r="4" ht="17" customHeight="1" spans="1:10">
      <c r="A4" s="7" t="s">
        <v>26</v>
      </c>
      <c r="B4" s="8" t="s">
        <v>54</v>
      </c>
      <c r="C4" s="8" t="s">
        <v>55</v>
      </c>
      <c r="D4" s="8" t="s">
        <v>56</v>
      </c>
      <c r="E4" s="8">
        <v>2894</v>
      </c>
      <c r="F4" s="8">
        <v>2869</v>
      </c>
      <c r="G4" s="8">
        <v>2894</v>
      </c>
      <c r="H4" s="9">
        <f t="shared" ref="H4:H15" si="0">AVERAGE(E4:G4)</f>
        <v>2885.66666666667</v>
      </c>
      <c r="I4" s="8" t="s">
        <v>19</v>
      </c>
      <c r="J4" s="25" t="s">
        <v>19</v>
      </c>
    </row>
    <row r="5" ht="17" customHeight="1" spans="1:10">
      <c r="A5" s="10"/>
      <c r="B5" s="8"/>
      <c r="C5" s="8"/>
      <c r="D5" s="8" t="s">
        <v>57</v>
      </c>
      <c r="E5" s="8">
        <v>4.9</v>
      </c>
      <c r="F5" s="8">
        <v>5.1</v>
      </c>
      <c r="G5" s="8">
        <v>5.4</v>
      </c>
      <c r="H5" s="11">
        <f t="shared" si="0"/>
        <v>5.13333333333333</v>
      </c>
      <c r="I5" s="8">
        <v>10</v>
      </c>
      <c r="J5" s="25" t="s">
        <v>43</v>
      </c>
    </row>
    <row r="6" ht="17" customHeight="1" spans="1:10">
      <c r="A6" s="12"/>
      <c r="B6" s="8"/>
      <c r="C6" s="8"/>
      <c r="D6" s="8" t="s">
        <v>58</v>
      </c>
      <c r="E6" s="8">
        <v>0.014</v>
      </c>
      <c r="F6" s="8">
        <v>0.015</v>
      </c>
      <c r="G6" s="8">
        <v>0.016</v>
      </c>
      <c r="H6" s="13">
        <f t="shared" si="0"/>
        <v>0.015</v>
      </c>
      <c r="I6" s="8" t="s">
        <v>19</v>
      </c>
      <c r="J6" s="25" t="s">
        <v>19</v>
      </c>
    </row>
    <row r="7" ht="17" customHeight="1" spans="1:10">
      <c r="A7" s="7" t="s">
        <v>26</v>
      </c>
      <c r="B7" s="8"/>
      <c r="C7" s="8" t="s">
        <v>59</v>
      </c>
      <c r="D7" s="8" t="s">
        <v>56</v>
      </c>
      <c r="E7" s="8">
        <v>2685</v>
      </c>
      <c r="F7" s="8">
        <v>2438</v>
      </c>
      <c r="G7" s="8">
        <v>2493</v>
      </c>
      <c r="H7" s="9">
        <f t="shared" si="0"/>
        <v>2538.66666666667</v>
      </c>
      <c r="I7" s="8" t="s">
        <v>19</v>
      </c>
      <c r="J7" s="25" t="s">
        <v>19</v>
      </c>
    </row>
    <row r="8" ht="17" customHeight="1" spans="1:10">
      <c r="A8" s="10"/>
      <c r="B8" s="8"/>
      <c r="C8" s="8"/>
      <c r="D8" s="8" t="s">
        <v>57</v>
      </c>
      <c r="E8" s="8">
        <v>4.1</v>
      </c>
      <c r="F8" s="8">
        <v>4.9</v>
      </c>
      <c r="G8" s="8">
        <v>4.5</v>
      </c>
      <c r="H8" s="11">
        <f t="shared" si="0"/>
        <v>4.5</v>
      </c>
      <c r="I8" s="8">
        <v>10</v>
      </c>
      <c r="J8" s="25" t="s">
        <v>43</v>
      </c>
    </row>
    <row r="9" ht="17" customHeight="1" spans="1:10">
      <c r="A9" s="12"/>
      <c r="B9" s="8"/>
      <c r="C9" s="8"/>
      <c r="D9" s="8" t="s">
        <v>58</v>
      </c>
      <c r="E9" s="8">
        <v>0.011</v>
      </c>
      <c r="F9" s="8">
        <v>0.012</v>
      </c>
      <c r="G9" s="8">
        <v>0.011</v>
      </c>
      <c r="H9" s="13">
        <f t="shared" si="0"/>
        <v>0.0113333333333333</v>
      </c>
      <c r="I9" s="8" t="s">
        <v>19</v>
      </c>
      <c r="J9" s="25" t="s">
        <v>19</v>
      </c>
    </row>
    <row r="10" ht="17" customHeight="1" spans="1:10">
      <c r="A10" s="8" t="s">
        <v>26</v>
      </c>
      <c r="B10" s="8"/>
      <c r="C10" s="8" t="s">
        <v>60</v>
      </c>
      <c r="D10" s="8" t="s">
        <v>56</v>
      </c>
      <c r="E10" s="8">
        <v>3105</v>
      </c>
      <c r="F10" s="8">
        <v>2772</v>
      </c>
      <c r="G10" s="8">
        <v>2939</v>
      </c>
      <c r="H10" s="9">
        <f t="shared" si="0"/>
        <v>2938.66666666667</v>
      </c>
      <c r="I10" s="8" t="s">
        <v>19</v>
      </c>
      <c r="J10" s="25" t="s">
        <v>19</v>
      </c>
    </row>
    <row r="11" ht="17" customHeight="1" spans="1:10">
      <c r="A11" s="8"/>
      <c r="B11" s="8"/>
      <c r="C11" s="8"/>
      <c r="D11" s="8" t="s">
        <v>57</v>
      </c>
      <c r="E11" s="8">
        <v>5.5</v>
      </c>
      <c r="F11" s="8">
        <v>5</v>
      </c>
      <c r="G11" s="8">
        <v>4.3</v>
      </c>
      <c r="H11" s="11">
        <f t="shared" si="0"/>
        <v>4.93333333333333</v>
      </c>
      <c r="I11" s="8">
        <v>10</v>
      </c>
      <c r="J11" s="25" t="s">
        <v>43</v>
      </c>
    </row>
    <row r="12" ht="17" customHeight="1" spans="1:10">
      <c r="A12" s="8"/>
      <c r="B12" s="8"/>
      <c r="C12" s="8"/>
      <c r="D12" s="8" t="s">
        <v>58</v>
      </c>
      <c r="E12" s="8">
        <v>0.017</v>
      </c>
      <c r="F12" s="8">
        <v>0.014</v>
      </c>
      <c r="G12" s="8">
        <v>0.013</v>
      </c>
      <c r="H12" s="13">
        <f t="shared" si="0"/>
        <v>0.0146666666666667</v>
      </c>
      <c r="I12" s="8" t="s">
        <v>19</v>
      </c>
      <c r="J12" s="25" t="s">
        <v>19</v>
      </c>
    </row>
    <row r="13" ht="17" customHeight="1" spans="1:10">
      <c r="A13" s="10" t="s">
        <v>15</v>
      </c>
      <c r="B13" s="8"/>
      <c r="C13" s="8" t="s">
        <v>61</v>
      </c>
      <c r="D13" s="8" t="s">
        <v>56</v>
      </c>
      <c r="E13" s="8">
        <v>125676</v>
      </c>
      <c r="F13" s="8">
        <v>120397</v>
      </c>
      <c r="G13" s="8">
        <v>120981</v>
      </c>
      <c r="H13" s="9">
        <f t="shared" ref="H13:H26" si="1">AVERAGE(E13:G13)</f>
        <v>122351.333333333</v>
      </c>
      <c r="I13" s="8" t="s">
        <v>19</v>
      </c>
      <c r="J13" s="25" t="s">
        <v>19</v>
      </c>
    </row>
    <row r="14" ht="17" customHeight="1" spans="1:10">
      <c r="A14" s="10"/>
      <c r="B14" s="8"/>
      <c r="C14" s="8"/>
      <c r="D14" s="8" t="s">
        <v>57</v>
      </c>
      <c r="E14" s="8">
        <v>5.5</v>
      </c>
      <c r="F14" s="8">
        <v>5.3</v>
      </c>
      <c r="G14" s="8">
        <v>4.7</v>
      </c>
      <c r="H14" s="11">
        <f t="shared" si="1"/>
        <v>5.16666666666667</v>
      </c>
      <c r="I14" s="8">
        <v>10</v>
      </c>
      <c r="J14" s="25" t="s">
        <v>43</v>
      </c>
    </row>
    <row r="15" ht="17" customHeight="1" spans="1:10">
      <c r="A15" s="12"/>
      <c r="B15" s="8"/>
      <c r="C15" s="8"/>
      <c r="D15" s="8" t="s">
        <v>58</v>
      </c>
      <c r="E15" s="8">
        <v>0.691</v>
      </c>
      <c r="F15" s="8">
        <v>0.638</v>
      </c>
      <c r="G15" s="8">
        <v>0.569</v>
      </c>
      <c r="H15" s="13">
        <f t="shared" si="1"/>
        <v>0.632666666666667</v>
      </c>
      <c r="I15" s="8" t="s">
        <v>19</v>
      </c>
      <c r="J15" s="25" t="s">
        <v>19</v>
      </c>
    </row>
    <row r="16" ht="17" customHeight="1" spans="1:10">
      <c r="A16" s="7" t="s">
        <v>26</v>
      </c>
      <c r="B16" s="8"/>
      <c r="C16" s="8" t="s">
        <v>62</v>
      </c>
      <c r="D16" s="8" t="s">
        <v>56</v>
      </c>
      <c r="E16" s="8">
        <v>855</v>
      </c>
      <c r="F16" s="8">
        <v>772</v>
      </c>
      <c r="G16" s="8">
        <v>792</v>
      </c>
      <c r="H16" s="9">
        <f t="shared" si="1"/>
        <v>806.333333333333</v>
      </c>
      <c r="I16" s="8" t="s">
        <v>19</v>
      </c>
      <c r="J16" s="25" t="s">
        <v>19</v>
      </c>
    </row>
    <row r="17" ht="17" customHeight="1" spans="1:10">
      <c r="A17" s="10"/>
      <c r="B17" s="8"/>
      <c r="C17" s="8"/>
      <c r="D17" s="8" t="s">
        <v>57</v>
      </c>
      <c r="E17" s="8">
        <v>5.6</v>
      </c>
      <c r="F17" s="8">
        <v>5.6</v>
      </c>
      <c r="G17" s="8">
        <v>5.8</v>
      </c>
      <c r="H17" s="11">
        <f t="shared" si="1"/>
        <v>5.66666666666667</v>
      </c>
      <c r="I17" s="8">
        <v>10</v>
      </c>
      <c r="J17" s="25" t="s">
        <v>43</v>
      </c>
    </row>
    <row r="18" ht="17" customHeight="1" spans="1:10">
      <c r="A18" s="12"/>
      <c r="B18" s="8"/>
      <c r="C18" s="8"/>
      <c r="D18" s="8" t="s">
        <v>58</v>
      </c>
      <c r="E18" s="8">
        <v>0.005</v>
      </c>
      <c r="F18" s="8">
        <v>0.004</v>
      </c>
      <c r="G18" s="8">
        <v>0.005</v>
      </c>
      <c r="H18" s="13">
        <f t="shared" si="1"/>
        <v>0.00466666666666667</v>
      </c>
      <c r="I18" s="8" t="s">
        <v>19</v>
      </c>
      <c r="J18" s="25" t="s">
        <v>19</v>
      </c>
    </row>
    <row r="19" ht="17" customHeight="1" spans="1:10">
      <c r="A19" s="14" t="s">
        <v>15</v>
      </c>
      <c r="B19" s="15" t="s">
        <v>63</v>
      </c>
      <c r="C19" s="15" t="s">
        <v>64</v>
      </c>
      <c r="D19" s="15" t="s">
        <v>65</v>
      </c>
      <c r="E19" s="15">
        <v>16.8</v>
      </c>
      <c r="F19" s="15">
        <v>16.9</v>
      </c>
      <c r="G19" s="15">
        <v>16.9</v>
      </c>
      <c r="H19" s="16">
        <f>AVERAGE(E19:G19)</f>
        <v>16.8666666666667</v>
      </c>
      <c r="I19" s="15" t="s">
        <v>19</v>
      </c>
      <c r="J19" s="26" t="s">
        <v>19</v>
      </c>
    </row>
    <row r="20" ht="17" customHeight="1" spans="1:10">
      <c r="A20" s="14"/>
      <c r="B20" s="15"/>
      <c r="C20" s="15"/>
      <c r="D20" s="15" t="s">
        <v>56</v>
      </c>
      <c r="E20" s="15">
        <v>871541</v>
      </c>
      <c r="F20" s="15">
        <v>848469</v>
      </c>
      <c r="G20" s="15">
        <v>860141</v>
      </c>
      <c r="H20" s="17">
        <f>AVERAGE(E20:G20)</f>
        <v>860050.333333333</v>
      </c>
      <c r="I20" s="15" t="s">
        <v>19</v>
      </c>
      <c r="J20" s="26" t="s">
        <v>19</v>
      </c>
    </row>
    <row r="21" ht="17" customHeight="1" spans="1:10">
      <c r="A21" s="14"/>
      <c r="B21" s="15"/>
      <c r="C21" s="15"/>
      <c r="D21" s="15" t="s">
        <v>57</v>
      </c>
      <c r="E21" s="15">
        <v>1</v>
      </c>
      <c r="F21" s="15">
        <v>1.05</v>
      </c>
      <c r="G21" s="15">
        <v>1.06</v>
      </c>
      <c r="H21" s="18">
        <f>AVERAGE(E21:G21)</f>
        <v>1.03666666666667</v>
      </c>
      <c r="I21" s="15" t="s">
        <v>19</v>
      </c>
      <c r="J21" s="26" t="s">
        <v>19</v>
      </c>
    </row>
    <row r="22" ht="17" customHeight="1" spans="1:10">
      <c r="A22" s="14"/>
      <c r="B22" s="15"/>
      <c r="C22" s="15"/>
      <c r="D22" s="15" t="s">
        <v>66</v>
      </c>
      <c r="E22" s="15">
        <v>1.19</v>
      </c>
      <c r="F22" s="15">
        <v>1.28</v>
      </c>
      <c r="G22" s="15">
        <v>1.29</v>
      </c>
      <c r="H22" s="19">
        <f>AVERAGE(E22:G22)</f>
        <v>1.25333333333333</v>
      </c>
      <c r="I22" s="15">
        <v>4</v>
      </c>
      <c r="J22" s="26" t="s">
        <v>43</v>
      </c>
    </row>
    <row r="23" ht="17" customHeight="1" spans="1:10">
      <c r="A23" s="20"/>
      <c r="B23" s="21"/>
      <c r="C23" s="21"/>
      <c r="D23" s="21" t="s">
        <v>58</v>
      </c>
      <c r="E23" s="21">
        <v>0.872</v>
      </c>
      <c r="F23" s="21">
        <v>0.891</v>
      </c>
      <c r="G23" s="21">
        <v>0.912</v>
      </c>
      <c r="H23" s="22">
        <f>AVERAGE(E23:G23)</f>
        <v>0.891666666666667</v>
      </c>
      <c r="I23" s="21" t="s">
        <v>19</v>
      </c>
      <c r="J23" s="27" t="s">
        <v>19</v>
      </c>
    </row>
  </sheetData>
  <mergeCells count="22">
    <mergeCell ref="A1:M1"/>
    <mergeCell ref="E2:G2"/>
    <mergeCell ref="A2:A3"/>
    <mergeCell ref="A4:A6"/>
    <mergeCell ref="A7:A9"/>
    <mergeCell ref="A10:A12"/>
    <mergeCell ref="A13:A15"/>
    <mergeCell ref="A16:A18"/>
    <mergeCell ref="A19:A23"/>
    <mergeCell ref="B2:B3"/>
    <mergeCell ref="B4:B18"/>
    <mergeCell ref="B19:B23"/>
    <mergeCell ref="C4:C6"/>
    <mergeCell ref="C7:C9"/>
    <mergeCell ref="C10:C12"/>
    <mergeCell ref="C13:C15"/>
    <mergeCell ref="C16:C18"/>
    <mergeCell ref="C19:C23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2023-07-02T02:50:15Z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