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<sst xmlns="http://schemas.openxmlformats.org/spreadsheetml/2006/main" count="285" uniqueCount="72">
  <si>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</si>
  <si>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</si>
  <si>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</si>
  <si>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</si>
  <si>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</si>
  <si>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</si>
  <si>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</si>
  <si>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</si>
  <si>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</si>
  <si>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</si>
  <si>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</si>
  <si>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</si>
  <si>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</si>
  <si>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</si>
  <si>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</si>
  <si>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2023.3.15</t>
  </si>
  <si>
    <t>烧结车间</t>
  </si>
  <si>
    <t>1#</t>
  </si>
  <si>
    <t>否</t>
  </si>
  <si>
    <t>/</t>
  </si>
  <si>
    <t>重量法</t>
  </si>
  <si>
    <t>南</t>
  </si>
  <si>
    <t>2#</t>
  </si>
  <si>
    <t>3#</t>
  </si>
  <si>
    <t>4#</t>
  </si>
  <si>
    <t>高炉车间</t>
  </si>
  <si>
    <t>2023.3.16</t>
  </si>
  <si>
    <t>厂界</t>
  </si>
  <si>
    <t>厂界CO</t>
  </si>
  <si>
    <t>非分散红外法</t>
  </si>
  <si>
    <t>表2 噪声监测结果表                                      单位：dB（A)</t>
  </si>
  <si>
    <t>李掌村</t>
  </si>
  <si>
    <t>备注</t>
  </si>
  <si>
    <t>5#</t>
  </si>
  <si>
    <t>6#</t>
  </si>
  <si>
    <t>7#</t>
  </si>
  <si>
    <t>8#</t>
  </si>
  <si>
    <t>9#</t>
  </si>
  <si>
    <t>2023.3.16昼间</t>
  </si>
  <si>
    <t>Leq</t>
  </si>
  <si>
    <t>天气状况：晴； 风速：昼2.0m/s、夜1.8m/s</t>
  </si>
  <si>
    <t>标准限值</t>
  </si>
  <si>
    <t>达标情况</t>
  </si>
  <si>
    <t>达标</t>
  </si>
  <si>
    <t>2023.3.16夜间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</si>
  <si>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</si>
  <si>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</si>
  <si>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</si>
  <si>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</si>
  <si>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</si>
  <si>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</si>
  <si>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</si>
  <si>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</si>
  <si>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</si>
  <si>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颗粒物</t>
  </si>
  <si>
    <t>2#烧结配料</t>
  </si>
  <si>
    <t>标杆流量（Nm³/h）</t>
  </si>
  <si>
    <t>实测浓度（mg/m³）</t>
  </si>
  <si>
    <t>排放速率（kg/h）</t>
  </si>
  <si>
    <t>1#烧结配料</t>
  </si>
  <si>
    <t>石灰和除尘灰仓顶</t>
  </si>
  <si>
    <t>2023.3.14</t>
  </si>
  <si>
    <t>1#破碎筛分</t>
  </si>
  <si>
    <t>煤粉制备（大）</t>
  </si>
  <si>
    <t>煤粉制备（小）</t>
  </si>
  <si>
    <t>烧结配料筛分</t>
  </si>
  <si>
    <t>脱硫灰仓顶</t>
  </si>
  <si>
    <t>烧结转运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</si>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</sst>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_ "/>
    <numFmt numFmtId="178" formatCode="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2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7" borderId="22" applyNumberFormat="0" applyAlignment="0" applyProtection="0">
      <alignment vertical="center"/>
    </xf>
    <xf numFmtId="0" fontId="21" fillId="17" borderId="24" applyNumberFormat="0" applyAlignment="0" applyProtection="0">
      <alignment vertical="center"/>
    </xf>
    <xf numFmtId="0" fontId="7" fillId="4" borderId="2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O5" sqref="O5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1">
      <c r="A1" s="41" t="s">
        <v>0</v>
      </c>
      <c r="B1" s="42"/>
      <c r="C1" s="41"/>
      <c r="D1" s="41"/>
      <c r="E1" s="41"/>
      <c r="F1" s="41"/>
      <c r="G1" s="41"/>
      <c r="H1" s="41"/>
      <c r="I1" s="41"/>
      <c r="J1" s="41"/>
      <c r="K1" s="41"/>
    </row>
    <row r="2" ht="32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53" t="s">
        <v>14</v>
      </c>
    </row>
    <row r="3" ht="24" customHeight="1" spans="1:14">
      <c r="A3" s="45">
        <v>1</v>
      </c>
      <c r="B3" s="46"/>
      <c r="C3" s="47" t="s">
        <v>15</v>
      </c>
      <c r="D3" s="46" t="s">
        <v>16</v>
      </c>
      <c r="E3" s="48" t="s">
        <v>17</v>
      </c>
      <c r="F3" s="48">
        <v>0.342</v>
      </c>
      <c r="G3" s="48">
        <v>8</v>
      </c>
      <c r="H3" s="48" t="s">
        <v>18</v>
      </c>
      <c r="I3" s="48" t="s">
        <v>19</v>
      </c>
      <c r="J3" s="48" t="s">
        <v>20</v>
      </c>
      <c r="K3" s="54">
        <v>5</v>
      </c>
      <c r="L3" s="54">
        <v>89.5</v>
      </c>
      <c r="M3" s="54">
        <v>2.3</v>
      </c>
      <c r="N3" s="55" t="s">
        <v>21</v>
      </c>
    </row>
    <row r="4" ht="24" customHeight="1" spans="1:14">
      <c r="A4" s="45">
        <v>2</v>
      </c>
      <c r="B4" s="46"/>
      <c r="C4" s="47" t="s">
        <v>15</v>
      </c>
      <c r="D4" s="46" t="s">
        <v>16</v>
      </c>
      <c r="E4" s="48" t="s">
        <v>22</v>
      </c>
      <c r="F4" s="48">
        <v>0.422</v>
      </c>
      <c r="G4" s="48">
        <v>8</v>
      </c>
      <c r="H4" s="48" t="s">
        <v>18</v>
      </c>
      <c r="I4" s="48" t="s">
        <v>19</v>
      </c>
      <c r="J4" s="48" t="s">
        <v>20</v>
      </c>
      <c r="K4" s="54">
        <v>9</v>
      </c>
      <c r="L4" s="54">
        <v>89.4</v>
      </c>
      <c r="M4" s="54">
        <v>2.3</v>
      </c>
      <c r="N4" s="55" t="s">
        <v>21</v>
      </c>
    </row>
    <row r="5" ht="24" customHeight="1" spans="1:14">
      <c r="A5" s="45">
        <v>3</v>
      </c>
      <c r="B5" s="46"/>
      <c r="C5" s="47" t="s">
        <v>15</v>
      </c>
      <c r="D5" s="46" t="s">
        <v>16</v>
      </c>
      <c r="E5" s="48" t="s">
        <v>23</v>
      </c>
      <c r="F5" s="48">
        <v>0.478</v>
      </c>
      <c r="G5" s="48">
        <v>8</v>
      </c>
      <c r="H5" s="48" t="s">
        <v>18</v>
      </c>
      <c r="I5" s="48" t="s">
        <v>19</v>
      </c>
      <c r="J5" s="48" t="s">
        <v>20</v>
      </c>
      <c r="K5" s="54">
        <v>9</v>
      </c>
      <c r="L5" s="54">
        <v>89.4</v>
      </c>
      <c r="M5" s="54">
        <v>2.3</v>
      </c>
      <c r="N5" s="55" t="s">
        <v>21</v>
      </c>
    </row>
    <row r="6" ht="24" customHeight="1" spans="1:14">
      <c r="A6" s="45">
        <v>4</v>
      </c>
      <c r="B6" s="46"/>
      <c r="C6" s="47" t="s">
        <v>15</v>
      </c>
      <c r="D6" s="46" t="s">
        <v>16</v>
      </c>
      <c r="E6" s="48" t="s">
        <v>24</v>
      </c>
      <c r="F6" s="48">
        <v>0.39</v>
      </c>
      <c r="G6" s="48">
        <v>8</v>
      </c>
      <c r="H6" s="48" t="s">
        <v>18</v>
      </c>
      <c r="I6" s="48" t="s">
        <v>19</v>
      </c>
      <c r="J6" s="48" t="s">
        <v>20</v>
      </c>
      <c r="K6" s="54">
        <v>9</v>
      </c>
      <c r="L6" s="54">
        <v>89.4</v>
      </c>
      <c r="M6" s="54">
        <v>2.3</v>
      </c>
      <c r="N6" s="55" t="s">
        <v>21</v>
      </c>
    </row>
    <row r="7" ht="24" customHeight="1" spans="1:14">
      <c r="A7" s="45">
        <v>5</v>
      </c>
      <c r="B7" s="46"/>
      <c r="C7" s="47" t="s">
        <v>15</v>
      </c>
      <c r="D7" s="46" t="s">
        <v>25</v>
      </c>
      <c r="E7" s="48" t="s">
        <v>17</v>
      </c>
      <c r="F7" s="48">
        <v>0.322</v>
      </c>
      <c r="G7" s="48">
        <v>8</v>
      </c>
      <c r="H7" s="48" t="s">
        <v>18</v>
      </c>
      <c r="I7" s="48" t="s">
        <v>19</v>
      </c>
      <c r="J7" s="48" t="s">
        <v>20</v>
      </c>
      <c r="K7" s="54">
        <v>8</v>
      </c>
      <c r="L7" s="54">
        <v>89.5</v>
      </c>
      <c r="M7" s="54">
        <v>1.8</v>
      </c>
      <c r="N7" s="55" t="s">
        <v>21</v>
      </c>
    </row>
    <row r="8" ht="24" customHeight="1" spans="1:14">
      <c r="A8" s="45">
        <v>6</v>
      </c>
      <c r="B8" s="46"/>
      <c r="C8" s="47" t="s">
        <v>15</v>
      </c>
      <c r="D8" s="46" t="s">
        <v>25</v>
      </c>
      <c r="E8" s="48" t="s">
        <v>22</v>
      </c>
      <c r="F8" s="48">
        <v>0.404</v>
      </c>
      <c r="G8" s="48">
        <v>8</v>
      </c>
      <c r="H8" s="48" t="s">
        <v>18</v>
      </c>
      <c r="I8" s="48" t="s">
        <v>19</v>
      </c>
      <c r="J8" s="48" t="s">
        <v>20</v>
      </c>
      <c r="K8" s="54">
        <v>8</v>
      </c>
      <c r="L8" s="54">
        <v>89.5</v>
      </c>
      <c r="M8" s="54">
        <v>1.8</v>
      </c>
      <c r="N8" s="55" t="s">
        <v>21</v>
      </c>
    </row>
    <row r="9" ht="24" customHeight="1" spans="1:14">
      <c r="A9" s="45">
        <v>7</v>
      </c>
      <c r="B9" s="46"/>
      <c r="C9" s="47" t="s">
        <v>15</v>
      </c>
      <c r="D9" s="46" t="s">
        <v>25</v>
      </c>
      <c r="E9" s="48" t="s">
        <v>23</v>
      </c>
      <c r="F9" s="48">
        <v>0.464</v>
      </c>
      <c r="G9" s="48">
        <v>8</v>
      </c>
      <c r="H9" s="48" t="s">
        <v>18</v>
      </c>
      <c r="I9" s="48" t="s">
        <v>19</v>
      </c>
      <c r="J9" s="48" t="s">
        <v>20</v>
      </c>
      <c r="K9" s="54">
        <v>10</v>
      </c>
      <c r="L9" s="54">
        <v>89.4</v>
      </c>
      <c r="M9" s="54">
        <v>1.7</v>
      </c>
      <c r="N9" s="55" t="s">
        <v>21</v>
      </c>
    </row>
    <row r="10" ht="24" customHeight="1" spans="1:14">
      <c r="A10" s="45">
        <v>8</v>
      </c>
      <c r="B10" s="46"/>
      <c r="C10" s="47" t="s">
        <v>15</v>
      </c>
      <c r="D10" s="46" t="s">
        <v>25</v>
      </c>
      <c r="E10" s="48" t="s">
        <v>24</v>
      </c>
      <c r="F10" s="48">
        <v>0.413</v>
      </c>
      <c r="G10" s="48">
        <v>8</v>
      </c>
      <c r="H10" s="48" t="s">
        <v>18</v>
      </c>
      <c r="I10" s="48" t="s">
        <v>19</v>
      </c>
      <c r="J10" s="48" t="s">
        <v>20</v>
      </c>
      <c r="K10" s="54">
        <v>10</v>
      </c>
      <c r="L10" s="54">
        <v>89.4</v>
      </c>
      <c r="M10" s="54">
        <v>1.7</v>
      </c>
      <c r="N10" s="55" t="s">
        <v>21</v>
      </c>
    </row>
    <row r="11" ht="24" customHeight="1" spans="1:14">
      <c r="A11" s="45">
        <v>9</v>
      </c>
      <c r="B11" s="46"/>
      <c r="C11" s="47" t="s">
        <v>26</v>
      </c>
      <c r="D11" s="46" t="s">
        <v>27</v>
      </c>
      <c r="E11" s="48" t="s">
        <v>17</v>
      </c>
      <c r="F11" s="48">
        <v>0.212</v>
      </c>
      <c r="G11" s="48">
        <v>1</v>
      </c>
      <c r="H11" s="48" t="s">
        <v>18</v>
      </c>
      <c r="I11" s="48" t="s">
        <v>19</v>
      </c>
      <c r="J11" s="48" t="s">
        <v>20</v>
      </c>
      <c r="K11" s="54">
        <v>12</v>
      </c>
      <c r="L11" s="54">
        <v>89.1</v>
      </c>
      <c r="M11" s="54">
        <v>2.3</v>
      </c>
      <c r="N11" s="55" t="s">
        <v>21</v>
      </c>
    </row>
    <row r="12" ht="24" customHeight="1" spans="1:14">
      <c r="A12" s="45">
        <v>10</v>
      </c>
      <c r="B12" s="46"/>
      <c r="C12" s="47" t="s">
        <v>26</v>
      </c>
      <c r="D12" s="46" t="s">
        <v>27</v>
      </c>
      <c r="E12" s="48" t="s">
        <v>22</v>
      </c>
      <c r="F12" s="48">
        <v>0.434</v>
      </c>
      <c r="G12" s="48">
        <v>1</v>
      </c>
      <c r="H12" s="48" t="s">
        <v>18</v>
      </c>
      <c r="I12" s="48" t="s">
        <v>19</v>
      </c>
      <c r="J12" s="48" t="s">
        <v>20</v>
      </c>
      <c r="K12" s="54">
        <v>10</v>
      </c>
      <c r="L12" s="54">
        <v>89.2</v>
      </c>
      <c r="M12" s="54">
        <v>2.1</v>
      </c>
      <c r="N12" s="55" t="s">
        <v>21</v>
      </c>
    </row>
    <row r="13" ht="24" customHeight="1" spans="1:14">
      <c r="A13" s="45">
        <v>11</v>
      </c>
      <c r="B13" s="46"/>
      <c r="C13" s="47" t="s">
        <v>26</v>
      </c>
      <c r="D13" s="46" t="s">
        <v>27</v>
      </c>
      <c r="E13" s="48" t="s">
        <v>23</v>
      </c>
      <c r="F13" s="48">
        <v>0.427</v>
      </c>
      <c r="G13" s="48">
        <v>1</v>
      </c>
      <c r="H13" s="48" t="s">
        <v>18</v>
      </c>
      <c r="I13" s="48" t="s">
        <v>19</v>
      </c>
      <c r="J13" s="48" t="s">
        <v>20</v>
      </c>
      <c r="K13" s="54">
        <v>12</v>
      </c>
      <c r="L13" s="54">
        <v>89.1</v>
      </c>
      <c r="M13" s="54">
        <v>2.3</v>
      </c>
      <c r="N13" s="55" t="s">
        <v>21</v>
      </c>
    </row>
    <row r="14" ht="24" customHeight="1" spans="1:14">
      <c r="A14" s="45">
        <v>12</v>
      </c>
      <c r="B14" s="46"/>
      <c r="C14" s="47" t="s">
        <v>26</v>
      </c>
      <c r="D14" s="46" t="s">
        <v>27</v>
      </c>
      <c r="E14" s="48" t="s">
        <v>24</v>
      </c>
      <c r="F14" s="48">
        <v>0.422</v>
      </c>
      <c r="G14" s="48">
        <v>1</v>
      </c>
      <c r="H14" s="48" t="s">
        <v>18</v>
      </c>
      <c r="I14" s="48" t="s">
        <v>19</v>
      </c>
      <c r="J14" s="48" t="s">
        <v>20</v>
      </c>
      <c r="K14" s="54">
        <v>12</v>
      </c>
      <c r="L14" s="54">
        <v>89.1</v>
      </c>
      <c r="M14" s="54">
        <v>2.3</v>
      </c>
      <c r="N14" s="55" t="s">
        <v>21</v>
      </c>
    </row>
    <row r="15" ht="24" customHeight="1" spans="1:14">
      <c r="A15" s="45">
        <v>17</v>
      </c>
      <c r="B15" s="46"/>
      <c r="C15" s="47" t="s">
        <v>26</v>
      </c>
      <c r="D15" s="46" t="s">
        <v>28</v>
      </c>
      <c r="E15" s="48" t="s">
        <v>17</v>
      </c>
      <c r="F15" s="48">
        <v>2.656</v>
      </c>
      <c r="G15" s="48">
        <v>10</v>
      </c>
      <c r="H15" s="48" t="s">
        <v>18</v>
      </c>
      <c r="I15" s="48" t="s">
        <v>19</v>
      </c>
      <c r="J15" s="48" t="s">
        <v>29</v>
      </c>
      <c r="K15" s="54">
        <v>10</v>
      </c>
      <c r="L15" s="54">
        <v>89.2</v>
      </c>
      <c r="M15" s="54">
        <v>2.1</v>
      </c>
      <c r="N15" s="55" t="s">
        <v>21</v>
      </c>
    </row>
    <row r="16" ht="25.5" spans="1:14">
      <c r="A16" s="45">
        <v>18</v>
      </c>
      <c r="B16" s="46"/>
      <c r="C16" s="47" t="s">
        <v>26</v>
      </c>
      <c r="D16" s="46" t="s">
        <v>28</v>
      </c>
      <c r="E16" s="48" t="s">
        <v>22</v>
      </c>
      <c r="F16" s="48">
        <v>2.781</v>
      </c>
      <c r="G16" s="48">
        <v>10</v>
      </c>
      <c r="H16" s="48" t="s">
        <v>18</v>
      </c>
      <c r="I16" s="48" t="s">
        <v>19</v>
      </c>
      <c r="J16" s="48" t="s">
        <v>29</v>
      </c>
      <c r="K16" s="54">
        <v>10</v>
      </c>
      <c r="L16" s="54">
        <v>89.2</v>
      </c>
      <c r="M16" s="54">
        <v>2.1</v>
      </c>
      <c r="N16" s="55" t="s">
        <v>21</v>
      </c>
    </row>
    <row r="17" ht="25.5" spans="1:14">
      <c r="A17" s="45">
        <v>19</v>
      </c>
      <c r="B17" s="46"/>
      <c r="C17" s="47" t="s">
        <v>26</v>
      </c>
      <c r="D17" s="46" t="s">
        <v>28</v>
      </c>
      <c r="E17" s="48" t="s">
        <v>23</v>
      </c>
      <c r="F17" s="48">
        <v>2.781</v>
      </c>
      <c r="G17" s="48">
        <v>10</v>
      </c>
      <c r="H17" s="48" t="s">
        <v>18</v>
      </c>
      <c r="I17" s="48" t="s">
        <v>19</v>
      </c>
      <c r="J17" s="48" t="s">
        <v>29</v>
      </c>
      <c r="K17" s="54">
        <v>10</v>
      </c>
      <c r="L17" s="54">
        <v>89.2</v>
      </c>
      <c r="M17" s="54">
        <v>2.1</v>
      </c>
      <c r="N17" s="55" t="s">
        <v>21</v>
      </c>
    </row>
    <row r="18" ht="26.25" spans="1:14">
      <c r="A18" s="49">
        <v>20</v>
      </c>
      <c r="B18" s="50"/>
      <c r="C18" s="51" t="s">
        <v>26</v>
      </c>
      <c r="D18" s="50" t="s">
        <v>28</v>
      </c>
      <c r="E18" s="52" t="s">
        <v>24</v>
      </c>
      <c r="F18" s="52">
        <v>2.781</v>
      </c>
      <c r="G18" s="52">
        <v>10</v>
      </c>
      <c r="H18" s="52" t="s">
        <v>18</v>
      </c>
      <c r="I18" s="52" t="s">
        <v>19</v>
      </c>
      <c r="J18" s="52" t="s">
        <v>29</v>
      </c>
      <c r="K18" s="52">
        <v>10</v>
      </c>
      <c r="L18" s="52">
        <v>89.2</v>
      </c>
      <c r="M18" s="52">
        <v>2.1</v>
      </c>
      <c r="N18" s="56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J22" sqref="J22"/>
    </sheetView>
  </sheetViews>
  <sheetFormatPr defaultColWidth="9" defaultRowHeight="13.5"/>
  <cols>
    <col min="1" max="1" width="13.875" customWidth="1"/>
    <col min="12" max="12" width="17.125" customWidth="1"/>
  </cols>
  <sheetData>
    <row r="1" ht="27" customHeight="1" spans="1:12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23" customHeight="1" spans="1:12">
      <c r="A2" s="2" t="s">
        <v>5</v>
      </c>
      <c r="B2" s="3"/>
      <c r="C2" s="3" t="s">
        <v>27</v>
      </c>
      <c r="D2" s="3"/>
      <c r="E2" s="3"/>
      <c r="F2" s="3"/>
      <c r="G2" s="3"/>
      <c r="H2" s="3"/>
      <c r="I2" s="3"/>
      <c r="J2" s="3"/>
      <c r="K2" s="3" t="s">
        <v>31</v>
      </c>
      <c r="L2" s="36" t="s">
        <v>32</v>
      </c>
    </row>
    <row r="3" ht="23" customHeight="1" spans="1:12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33</v>
      </c>
      <c r="H3" s="6" t="s">
        <v>34</v>
      </c>
      <c r="I3" s="6" t="s">
        <v>35</v>
      </c>
      <c r="J3" s="6" t="s">
        <v>36</v>
      </c>
      <c r="K3" s="6" t="s">
        <v>37</v>
      </c>
      <c r="L3" s="37"/>
    </row>
    <row r="4" ht="23" customHeight="1" spans="1:12">
      <c r="A4" s="32" t="s">
        <v>38</v>
      </c>
      <c r="B4" s="33" t="s">
        <v>39</v>
      </c>
      <c r="C4" s="33">
        <v>55.6</v>
      </c>
      <c r="D4" s="33">
        <v>55.3</v>
      </c>
      <c r="E4" s="33">
        <v>56.3</v>
      </c>
      <c r="F4" s="33">
        <v>55.9</v>
      </c>
      <c r="G4" s="33">
        <v>55.9</v>
      </c>
      <c r="H4" s="33">
        <v>55.2</v>
      </c>
      <c r="I4" s="33">
        <v>54.9</v>
      </c>
      <c r="J4" s="33">
        <v>55.2</v>
      </c>
      <c r="K4" s="33">
        <v>52</v>
      </c>
      <c r="L4" s="38" t="s">
        <v>40</v>
      </c>
    </row>
    <row r="5" ht="23" customHeight="1" spans="1:12">
      <c r="A5" s="32"/>
      <c r="B5" s="33" t="s">
        <v>41</v>
      </c>
      <c r="C5" s="33">
        <v>60</v>
      </c>
      <c r="D5" s="33">
        <v>60</v>
      </c>
      <c r="E5" s="33">
        <v>60</v>
      </c>
      <c r="F5" s="33">
        <v>60</v>
      </c>
      <c r="G5" s="33">
        <v>60</v>
      </c>
      <c r="H5" s="33">
        <v>60</v>
      </c>
      <c r="I5" s="33">
        <v>60</v>
      </c>
      <c r="J5" s="33">
        <v>60</v>
      </c>
      <c r="K5" s="33">
        <v>55</v>
      </c>
      <c r="L5" s="39"/>
    </row>
    <row r="6" ht="23" customHeight="1" spans="1:12">
      <c r="A6" s="32"/>
      <c r="B6" s="33" t="s">
        <v>42</v>
      </c>
      <c r="C6" s="33" t="s">
        <v>43</v>
      </c>
      <c r="D6" s="33" t="s">
        <v>43</v>
      </c>
      <c r="E6" s="33" t="s">
        <v>43</v>
      </c>
      <c r="F6" s="33" t="s">
        <v>43</v>
      </c>
      <c r="G6" s="33" t="s">
        <v>43</v>
      </c>
      <c r="H6" s="33" t="s">
        <v>43</v>
      </c>
      <c r="I6" s="33" t="s">
        <v>43</v>
      </c>
      <c r="J6" s="33" t="s">
        <v>43</v>
      </c>
      <c r="K6" s="33" t="s">
        <v>43</v>
      </c>
      <c r="L6" s="39"/>
    </row>
    <row r="7" ht="23" customHeight="1" spans="1:12">
      <c r="A7" s="32" t="s">
        <v>44</v>
      </c>
      <c r="B7" s="33" t="s">
        <v>39</v>
      </c>
      <c r="C7" s="33">
        <v>45.4</v>
      </c>
      <c r="D7" s="33">
        <v>45.7</v>
      </c>
      <c r="E7" s="33">
        <v>45.3</v>
      </c>
      <c r="F7" s="33">
        <v>45.7</v>
      </c>
      <c r="G7" s="33">
        <v>45.7</v>
      </c>
      <c r="H7" s="33">
        <v>45.6</v>
      </c>
      <c r="I7" s="33">
        <v>45.5</v>
      </c>
      <c r="J7" s="33">
        <v>46.1</v>
      </c>
      <c r="K7" s="33">
        <v>41.8</v>
      </c>
      <c r="L7" s="39"/>
    </row>
    <row r="8" ht="23" customHeight="1" spans="1:12">
      <c r="A8" s="32"/>
      <c r="B8" s="33" t="s">
        <v>41</v>
      </c>
      <c r="C8" s="33">
        <v>60</v>
      </c>
      <c r="D8" s="33">
        <v>60</v>
      </c>
      <c r="E8" s="33">
        <v>60</v>
      </c>
      <c r="F8" s="33">
        <v>60</v>
      </c>
      <c r="G8" s="33">
        <v>60</v>
      </c>
      <c r="H8" s="33">
        <v>60</v>
      </c>
      <c r="I8" s="33">
        <v>60</v>
      </c>
      <c r="J8" s="33">
        <v>60</v>
      </c>
      <c r="K8" s="33">
        <v>55</v>
      </c>
      <c r="L8" s="39"/>
    </row>
    <row r="9" ht="23" customHeight="1" spans="1:12">
      <c r="A9" s="34"/>
      <c r="B9" s="35" t="s">
        <v>42</v>
      </c>
      <c r="C9" s="35" t="s">
        <v>43</v>
      </c>
      <c r="D9" s="35" t="s">
        <v>43</v>
      </c>
      <c r="E9" s="35" t="s">
        <v>43</v>
      </c>
      <c r="F9" s="35" t="s">
        <v>43</v>
      </c>
      <c r="G9" s="35" t="s">
        <v>43</v>
      </c>
      <c r="H9" s="35" t="s">
        <v>43</v>
      </c>
      <c r="I9" s="35" t="s">
        <v>43</v>
      </c>
      <c r="J9" s="35" t="s">
        <v>43</v>
      </c>
      <c r="K9" s="35" t="s">
        <v>43</v>
      </c>
      <c r="L9" s="40"/>
    </row>
    <row r="10" ht="23" customHeight="1"/>
    <row r="11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19" workbookViewId="0">
      <selection activeCell="C42" sqref="C42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3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0">
      <c r="A2" s="2" t="s">
        <v>46</v>
      </c>
      <c r="B2" s="3" t="s">
        <v>47</v>
      </c>
      <c r="C2" s="3" t="s">
        <v>48</v>
      </c>
      <c r="D2" s="3"/>
      <c r="E2" s="4" t="s">
        <v>49</v>
      </c>
      <c r="F2" s="4"/>
      <c r="G2" s="4"/>
      <c r="H2" s="3" t="s">
        <v>50</v>
      </c>
      <c r="I2" s="3" t="s">
        <v>41</v>
      </c>
      <c r="J2" s="26" t="s">
        <v>42</v>
      </c>
    </row>
    <row r="3" ht="17" customHeight="1" spans="1:10">
      <c r="A3" s="5"/>
      <c r="B3" s="6"/>
      <c r="C3" s="6"/>
      <c r="D3" s="6"/>
      <c r="E3" s="6" t="s">
        <v>51</v>
      </c>
      <c r="F3" s="6" t="s">
        <v>52</v>
      </c>
      <c r="G3" s="6" t="s">
        <v>53</v>
      </c>
      <c r="H3" s="6"/>
      <c r="I3" s="6"/>
      <c r="J3" s="27"/>
    </row>
    <row r="4" ht="17" customHeight="1" spans="1:10">
      <c r="A4" s="7" t="s">
        <v>26</v>
      </c>
      <c r="B4" s="8" t="s">
        <v>54</v>
      </c>
      <c r="C4" s="8" t="s">
        <v>55</v>
      </c>
      <c r="D4" s="8" t="s">
        <v>56</v>
      </c>
      <c r="E4" s="8">
        <v>2730</v>
      </c>
      <c r="F4" s="8">
        <v>2787</v>
      </c>
      <c r="G4" s="8">
        <v>2776</v>
      </c>
      <c r="H4" s="9">
        <f t="shared" ref="H4:H15" si="0">AVERAGE(E4:G4)</f>
        <v>2764.33333333333</v>
      </c>
      <c r="I4" s="8" t="s">
        <v>19</v>
      </c>
      <c r="J4" s="28" t="s">
        <v>19</v>
      </c>
    </row>
    <row r="5" ht="17" customHeight="1" spans="1:10">
      <c r="A5" s="10"/>
      <c r="B5" s="8"/>
      <c r="C5" s="8"/>
      <c r="D5" s="8" t="s">
        <v>57</v>
      </c>
      <c r="E5" s="8">
        <v>7.3</v>
      </c>
      <c r="F5" s="8">
        <v>6.5</v>
      </c>
      <c r="G5" s="8">
        <v>5.1</v>
      </c>
      <c r="H5" s="11">
        <f t="shared" si="0"/>
        <v>6.3</v>
      </c>
      <c r="I5" s="8">
        <v>10</v>
      </c>
      <c r="J5" s="28" t="s">
        <v>43</v>
      </c>
    </row>
    <row r="6" ht="17" customHeight="1" spans="1:10">
      <c r="A6" s="12"/>
      <c r="B6" s="8"/>
      <c r="C6" s="8"/>
      <c r="D6" s="8" t="s">
        <v>58</v>
      </c>
      <c r="E6" s="8">
        <v>0.02</v>
      </c>
      <c r="F6" s="8">
        <v>0.018</v>
      </c>
      <c r="G6" s="8">
        <v>0.014</v>
      </c>
      <c r="H6" s="13">
        <f t="shared" si="0"/>
        <v>0.0173333333333333</v>
      </c>
      <c r="I6" s="8" t="s">
        <v>19</v>
      </c>
      <c r="J6" s="28" t="s">
        <v>19</v>
      </c>
    </row>
    <row r="7" ht="17" customHeight="1" spans="1:10">
      <c r="A7" s="7" t="s">
        <v>15</v>
      </c>
      <c r="B7" s="8"/>
      <c r="C7" s="8" t="s">
        <v>59</v>
      </c>
      <c r="D7" s="8" t="s">
        <v>56</v>
      </c>
      <c r="E7" s="8">
        <v>4623</v>
      </c>
      <c r="F7" s="8">
        <v>4660</v>
      </c>
      <c r="G7" s="8">
        <v>4542</v>
      </c>
      <c r="H7" s="9">
        <f t="shared" si="0"/>
        <v>4608.33333333333</v>
      </c>
      <c r="I7" s="8" t="s">
        <v>19</v>
      </c>
      <c r="J7" s="28" t="s">
        <v>19</v>
      </c>
    </row>
    <row r="8" ht="17" customHeight="1" spans="1:10">
      <c r="A8" s="10"/>
      <c r="B8" s="8"/>
      <c r="C8" s="8"/>
      <c r="D8" s="8" t="s">
        <v>57</v>
      </c>
      <c r="E8" s="8">
        <v>3</v>
      </c>
      <c r="F8" s="8">
        <v>3.4</v>
      </c>
      <c r="G8" s="8">
        <v>3.2</v>
      </c>
      <c r="H8" s="11">
        <f t="shared" si="0"/>
        <v>3.2</v>
      </c>
      <c r="I8" s="8">
        <v>10</v>
      </c>
      <c r="J8" s="28" t="s">
        <v>43</v>
      </c>
    </row>
    <row r="9" ht="17" customHeight="1" spans="1:10">
      <c r="A9" s="12"/>
      <c r="B9" s="8"/>
      <c r="C9" s="8"/>
      <c r="D9" s="8" t="s">
        <v>58</v>
      </c>
      <c r="E9" s="8">
        <v>0.014</v>
      </c>
      <c r="F9" s="8">
        <v>0.016</v>
      </c>
      <c r="G9" s="8">
        <v>0.014</v>
      </c>
      <c r="H9" s="13">
        <f t="shared" si="0"/>
        <v>0.0146666666666667</v>
      </c>
      <c r="I9" s="8" t="s">
        <v>19</v>
      </c>
      <c r="J9" s="28" t="s">
        <v>19</v>
      </c>
    </row>
    <row r="10" ht="17" customHeight="1" spans="1:10">
      <c r="A10" s="8" t="s">
        <v>26</v>
      </c>
      <c r="B10" s="8"/>
      <c r="C10" s="8" t="s">
        <v>60</v>
      </c>
      <c r="D10" s="8" t="s">
        <v>56</v>
      </c>
      <c r="E10" s="8">
        <v>8225</v>
      </c>
      <c r="F10" s="8">
        <v>8033</v>
      </c>
      <c r="G10" s="8">
        <v>8114</v>
      </c>
      <c r="H10" s="9">
        <f t="shared" si="0"/>
        <v>8124</v>
      </c>
      <c r="I10" s="8" t="s">
        <v>19</v>
      </c>
      <c r="J10" s="28" t="s">
        <v>19</v>
      </c>
    </row>
    <row r="11" ht="17" customHeight="1" spans="1:10">
      <c r="A11" s="8"/>
      <c r="B11" s="8"/>
      <c r="C11" s="8"/>
      <c r="D11" s="8" t="s">
        <v>57</v>
      </c>
      <c r="E11" s="8">
        <v>3</v>
      </c>
      <c r="F11" s="8">
        <v>3.4</v>
      </c>
      <c r="G11" s="8">
        <v>3.2</v>
      </c>
      <c r="H11" s="11">
        <f t="shared" si="0"/>
        <v>3.2</v>
      </c>
      <c r="I11" s="8">
        <v>10</v>
      </c>
      <c r="J11" s="28" t="s">
        <v>43</v>
      </c>
    </row>
    <row r="12" ht="17" customHeight="1" spans="1:10">
      <c r="A12" s="8"/>
      <c r="B12" s="8"/>
      <c r="C12" s="8"/>
      <c r="D12" s="8" t="s">
        <v>58</v>
      </c>
      <c r="E12" s="8">
        <v>0.025</v>
      </c>
      <c r="F12" s="8">
        <v>0.027</v>
      </c>
      <c r="G12" s="8">
        <v>0.026</v>
      </c>
      <c r="H12" s="13">
        <f t="shared" si="0"/>
        <v>0.026</v>
      </c>
      <c r="I12" s="8" t="s">
        <v>19</v>
      </c>
      <c r="J12" s="28" t="s">
        <v>19</v>
      </c>
    </row>
    <row r="13" ht="17" customHeight="1" spans="1:10">
      <c r="A13" s="8" t="s">
        <v>61</v>
      </c>
      <c r="B13" s="8"/>
      <c r="C13" s="8" t="s">
        <v>62</v>
      </c>
      <c r="D13" s="8" t="s">
        <v>56</v>
      </c>
      <c r="E13" s="8">
        <v>163072</v>
      </c>
      <c r="F13" s="8">
        <v>166012</v>
      </c>
      <c r="G13" s="8">
        <v>166889</v>
      </c>
      <c r="H13" s="9">
        <f t="shared" si="0"/>
        <v>165324.333333333</v>
      </c>
      <c r="I13" s="8" t="s">
        <v>19</v>
      </c>
      <c r="J13" s="28" t="s">
        <v>19</v>
      </c>
    </row>
    <row r="14" ht="17" customHeight="1" spans="1:10">
      <c r="A14" s="8"/>
      <c r="B14" s="8"/>
      <c r="C14" s="8"/>
      <c r="D14" s="8" t="s">
        <v>57</v>
      </c>
      <c r="E14" s="8">
        <v>3.1</v>
      </c>
      <c r="F14" s="8">
        <v>3.9</v>
      </c>
      <c r="G14" s="8">
        <v>3.5</v>
      </c>
      <c r="H14" s="11">
        <f t="shared" si="0"/>
        <v>3.5</v>
      </c>
      <c r="I14" s="8">
        <v>10</v>
      </c>
      <c r="J14" s="28" t="s">
        <v>43</v>
      </c>
    </row>
    <row r="15" ht="17" customHeight="1" spans="1:10">
      <c r="A15" s="8"/>
      <c r="B15" s="8"/>
      <c r="C15" s="8"/>
      <c r="D15" s="8" t="s">
        <v>58</v>
      </c>
      <c r="E15" s="8">
        <v>0.506</v>
      </c>
      <c r="F15" s="8">
        <v>0.647</v>
      </c>
      <c r="G15" s="8">
        <v>0.584</v>
      </c>
      <c r="H15" s="13">
        <f t="shared" si="0"/>
        <v>0.579</v>
      </c>
      <c r="I15" s="8" t="s">
        <v>19</v>
      </c>
      <c r="J15" s="28" t="s">
        <v>19</v>
      </c>
    </row>
    <row r="16" ht="17" customHeight="1" spans="1:10">
      <c r="A16" s="8"/>
      <c r="B16" s="8"/>
      <c r="C16" s="14" t="s">
        <v>63</v>
      </c>
      <c r="D16" s="8" t="s">
        <v>56</v>
      </c>
      <c r="E16" s="8">
        <v>33103</v>
      </c>
      <c r="F16" s="8">
        <v>33352</v>
      </c>
      <c r="G16" s="8">
        <v>33433</v>
      </c>
      <c r="H16" s="9">
        <f t="shared" ref="H16:H21" si="1">AVERAGE(E16:G16)</f>
        <v>33296</v>
      </c>
      <c r="I16" s="8" t="s">
        <v>19</v>
      </c>
      <c r="J16" s="28" t="s">
        <v>19</v>
      </c>
    </row>
    <row r="17" ht="17" customHeight="1" spans="1:10">
      <c r="A17" s="8"/>
      <c r="B17" s="8"/>
      <c r="C17" s="15"/>
      <c r="D17" s="8" t="s">
        <v>57</v>
      </c>
      <c r="E17" s="8">
        <v>5</v>
      </c>
      <c r="F17" s="8">
        <v>5.1</v>
      </c>
      <c r="G17" s="8">
        <v>4</v>
      </c>
      <c r="H17" s="11">
        <f t="shared" si="1"/>
        <v>4.7</v>
      </c>
      <c r="I17" s="8">
        <v>10</v>
      </c>
      <c r="J17" s="28" t="s">
        <v>43</v>
      </c>
    </row>
    <row r="18" ht="17" customHeight="1" spans="1:10">
      <c r="A18" s="8"/>
      <c r="B18" s="8"/>
      <c r="C18" s="16"/>
      <c r="D18" s="8" t="s">
        <v>58</v>
      </c>
      <c r="E18" s="8">
        <v>0.166</v>
      </c>
      <c r="F18" s="8">
        <v>0.17</v>
      </c>
      <c r="G18" s="8">
        <v>0.134</v>
      </c>
      <c r="H18" s="13">
        <f t="shared" si="1"/>
        <v>0.156666666666667</v>
      </c>
      <c r="I18" s="8" t="s">
        <v>19</v>
      </c>
      <c r="J18" s="28" t="s">
        <v>19</v>
      </c>
    </row>
    <row r="19" ht="17" customHeight="1" spans="1:10">
      <c r="A19" s="7" t="s">
        <v>15</v>
      </c>
      <c r="B19" s="8"/>
      <c r="C19" s="14" t="s">
        <v>64</v>
      </c>
      <c r="D19" s="8" t="s">
        <v>56</v>
      </c>
      <c r="E19" s="8">
        <v>23460</v>
      </c>
      <c r="F19" s="8">
        <v>23278</v>
      </c>
      <c r="G19" s="8">
        <v>23416</v>
      </c>
      <c r="H19" s="9">
        <f t="shared" si="1"/>
        <v>23384.6666666667</v>
      </c>
      <c r="I19" s="8" t="s">
        <v>19</v>
      </c>
      <c r="J19" s="28" t="s">
        <v>19</v>
      </c>
    </row>
    <row r="20" ht="17" customHeight="1" spans="1:10">
      <c r="A20" s="10"/>
      <c r="B20" s="8"/>
      <c r="C20" s="15"/>
      <c r="D20" s="8" t="s">
        <v>57</v>
      </c>
      <c r="E20" s="8">
        <v>3.6</v>
      </c>
      <c r="F20" s="8">
        <v>4</v>
      </c>
      <c r="G20" s="8">
        <v>3.8</v>
      </c>
      <c r="H20" s="11">
        <f t="shared" si="1"/>
        <v>3.8</v>
      </c>
      <c r="I20" s="8">
        <v>10</v>
      </c>
      <c r="J20" s="28" t="s">
        <v>43</v>
      </c>
    </row>
    <row r="21" ht="17" customHeight="1" spans="1:10">
      <c r="A21" s="10"/>
      <c r="B21" s="8"/>
      <c r="C21" s="16"/>
      <c r="D21" s="8" t="s">
        <v>58</v>
      </c>
      <c r="E21" s="8">
        <v>0.084</v>
      </c>
      <c r="F21" s="8">
        <v>0.093</v>
      </c>
      <c r="G21" s="8">
        <v>0.089</v>
      </c>
      <c r="H21" s="13">
        <f t="shared" si="1"/>
        <v>0.0886666666666667</v>
      </c>
      <c r="I21" s="8" t="s">
        <v>19</v>
      </c>
      <c r="J21" s="28" t="s">
        <v>19</v>
      </c>
    </row>
    <row r="22" ht="17" customHeight="1" spans="1:10">
      <c r="A22" s="10"/>
      <c r="B22" s="8"/>
      <c r="C22" s="8" t="s">
        <v>65</v>
      </c>
      <c r="D22" s="8" t="s">
        <v>56</v>
      </c>
      <c r="E22" s="8">
        <v>269382</v>
      </c>
      <c r="F22" s="8">
        <v>269592</v>
      </c>
      <c r="G22" s="8">
        <v>269718</v>
      </c>
      <c r="H22" s="9">
        <f t="shared" ref="H22:H35" si="2">AVERAGE(E22:G22)</f>
        <v>269564</v>
      </c>
      <c r="I22" s="8" t="s">
        <v>19</v>
      </c>
      <c r="J22" s="28" t="s">
        <v>19</v>
      </c>
    </row>
    <row r="23" ht="17" customHeight="1" spans="1:10">
      <c r="A23" s="10"/>
      <c r="B23" s="8"/>
      <c r="C23" s="8"/>
      <c r="D23" s="8" t="s">
        <v>57</v>
      </c>
      <c r="E23" s="8">
        <v>4.5</v>
      </c>
      <c r="F23" s="8">
        <v>4.1</v>
      </c>
      <c r="G23" s="8">
        <v>4.9</v>
      </c>
      <c r="H23" s="11">
        <f t="shared" si="2"/>
        <v>4.5</v>
      </c>
      <c r="I23" s="8">
        <v>10</v>
      </c>
      <c r="J23" s="28" t="s">
        <v>43</v>
      </c>
    </row>
    <row r="24" ht="17" customHeight="1" spans="1:10">
      <c r="A24" s="12"/>
      <c r="B24" s="8"/>
      <c r="C24" s="8"/>
      <c r="D24" s="8" t="s">
        <v>58</v>
      </c>
      <c r="E24" s="8">
        <v>1.212</v>
      </c>
      <c r="F24" s="8">
        <v>1.105</v>
      </c>
      <c r="G24" s="8">
        <v>1.322</v>
      </c>
      <c r="H24" s="13">
        <f t="shared" si="2"/>
        <v>1.213</v>
      </c>
      <c r="I24" s="8" t="s">
        <v>19</v>
      </c>
      <c r="J24" s="28" t="s">
        <v>19</v>
      </c>
    </row>
    <row r="25" ht="17" customHeight="1" spans="1:10">
      <c r="A25" s="7" t="s">
        <v>26</v>
      </c>
      <c r="B25" s="8"/>
      <c r="C25" s="8" t="s">
        <v>66</v>
      </c>
      <c r="D25" s="8" t="s">
        <v>56</v>
      </c>
      <c r="E25" s="8">
        <v>2396</v>
      </c>
      <c r="F25" s="8">
        <v>2415</v>
      </c>
      <c r="G25" s="8">
        <v>2392</v>
      </c>
      <c r="H25" s="9">
        <f t="shared" si="2"/>
        <v>2401</v>
      </c>
      <c r="I25" s="8" t="s">
        <v>19</v>
      </c>
      <c r="J25" s="28" t="s">
        <v>19</v>
      </c>
    </row>
    <row r="26" ht="17" customHeight="1" spans="1:10">
      <c r="A26" s="10"/>
      <c r="B26" s="8"/>
      <c r="C26" s="8"/>
      <c r="D26" s="8" t="s">
        <v>57</v>
      </c>
      <c r="E26" s="8">
        <v>2.8</v>
      </c>
      <c r="F26" s="8">
        <v>4.7</v>
      </c>
      <c r="G26" s="8">
        <v>4.2</v>
      </c>
      <c r="H26" s="11">
        <f t="shared" si="2"/>
        <v>3.9</v>
      </c>
      <c r="I26" s="8">
        <v>10</v>
      </c>
      <c r="J26" s="28" t="s">
        <v>43</v>
      </c>
    </row>
    <row r="27" ht="17" customHeight="1" spans="1:10">
      <c r="A27" s="12"/>
      <c r="B27" s="8"/>
      <c r="C27" s="8"/>
      <c r="D27" s="8" t="s">
        <v>58</v>
      </c>
      <c r="E27" s="8">
        <v>0.007</v>
      </c>
      <c r="F27" s="8">
        <v>0.011</v>
      </c>
      <c r="G27" s="8">
        <v>0.01</v>
      </c>
      <c r="H27" s="13">
        <f t="shared" si="2"/>
        <v>0.00933333333333333</v>
      </c>
      <c r="I27" s="8" t="s">
        <v>19</v>
      </c>
      <c r="J27" s="28" t="s">
        <v>19</v>
      </c>
    </row>
    <row r="28" ht="17" customHeight="1" spans="1:10">
      <c r="A28" s="7" t="s">
        <v>61</v>
      </c>
      <c r="B28" s="8"/>
      <c r="C28" s="8" t="s">
        <v>67</v>
      </c>
      <c r="D28" s="8" t="s">
        <v>56</v>
      </c>
      <c r="E28" s="8">
        <v>26246</v>
      </c>
      <c r="F28" s="8">
        <v>26927</v>
      </c>
      <c r="G28" s="8">
        <v>27319</v>
      </c>
      <c r="H28" s="9">
        <f t="shared" si="2"/>
        <v>26830.6666666667</v>
      </c>
      <c r="I28" s="8" t="s">
        <v>19</v>
      </c>
      <c r="J28" s="28" t="s">
        <v>19</v>
      </c>
    </row>
    <row r="29" ht="17" customHeight="1" spans="1:10">
      <c r="A29" s="10"/>
      <c r="B29" s="8"/>
      <c r="C29" s="8"/>
      <c r="D29" s="8" t="s">
        <v>57</v>
      </c>
      <c r="E29" s="8">
        <v>7.5</v>
      </c>
      <c r="F29" s="8">
        <v>7.1</v>
      </c>
      <c r="G29" s="8">
        <v>7.3</v>
      </c>
      <c r="H29" s="11">
        <f t="shared" si="2"/>
        <v>7.3</v>
      </c>
      <c r="I29" s="8">
        <v>10</v>
      </c>
      <c r="J29" s="28" t="s">
        <v>43</v>
      </c>
    </row>
    <row r="30" ht="17" customHeight="1" spans="1:10">
      <c r="A30" s="12"/>
      <c r="B30" s="8"/>
      <c r="C30" s="8"/>
      <c r="D30" s="8" t="s">
        <v>58</v>
      </c>
      <c r="E30" s="8">
        <v>0.197</v>
      </c>
      <c r="F30" s="8">
        <v>0.191</v>
      </c>
      <c r="G30" s="8">
        <v>0.199</v>
      </c>
      <c r="H30" s="13">
        <f t="shared" si="2"/>
        <v>0.195666666666667</v>
      </c>
      <c r="I30" s="8" t="s">
        <v>19</v>
      </c>
      <c r="J30" s="28" t="s">
        <v>19</v>
      </c>
    </row>
    <row r="31" ht="17" customHeight="1" spans="1:10">
      <c r="A31" s="17" t="s">
        <v>26</v>
      </c>
      <c r="B31" s="18" t="s">
        <v>68</v>
      </c>
      <c r="C31" s="18" t="s">
        <v>69</v>
      </c>
      <c r="D31" s="18" t="s">
        <v>70</v>
      </c>
      <c r="E31" s="18">
        <v>17.1</v>
      </c>
      <c r="F31" s="18">
        <v>17</v>
      </c>
      <c r="G31" s="18">
        <v>17.2</v>
      </c>
      <c r="H31" s="19">
        <f t="shared" si="2"/>
        <v>17.1</v>
      </c>
      <c r="I31" s="18" t="s">
        <v>19</v>
      </c>
      <c r="J31" s="29" t="s">
        <v>19</v>
      </c>
    </row>
    <row r="32" ht="17" customHeight="1" spans="1:10">
      <c r="A32" s="17"/>
      <c r="B32" s="18"/>
      <c r="C32" s="18"/>
      <c r="D32" s="18" t="s">
        <v>56</v>
      </c>
      <c r="E32" s="18">
        <v>782648</v>
      </c>
      <c r="F32" s="18">
        <v>792178</v>
      </c>
      <c r="G32" s="18">
        <v>775799</v>
      </c>
      <c r="H32" s="20">
        <f t="shared" si="2"/>
        <v>783541.666666667</v>
      </c>
      <c r="I32" s="18" t="s">
        <v>19</v>
      </c>
      <c r="J32" s="29" t="s">
        <v>19</v>
      </c>
    </row>
    <row r="33" ht="17" customHeight="1" spans="1:10">
      <c r="A33" s="17"/>
      <c r="B33" s="18"/>
      <c r="C33" s="18"/>
      <c r="D33" s="18" t="s">
        <v>57</v>
      </c>
      <c r="E33" s="18">
        <v>0.54</v>
      </c>
      <c r="F33" s="18">
        <v>0.5</v>
      </c>
      <c r="G33" s="18">
        <v>0.49</v>
      </c>
      <c r="H33" s="21">
        <f t="shared" si="2"/>
        <v>0.51</v>
      </c>
      <c r="I33" s="18" t="s">
        <v>19</v>
      </c>
      <c r="J33" s="29" t="s">
        <v>19</v>
      </c>
    </row>
    <row r="34" ht="17" customHeight="1" spans="1:10">
      <c r="A34" s="17"/>
      <c r="B34" s="18"/>
      <c r="C34" s="18"/>
      <c r="D34" s="18" t="s">
        <v>71</v>
      </c>
      <c r="E34" s="18">
        <v>0.7</v>
      </c>
      <c r="F34" s="18">
        <v>0.66</v>
      </c>
      <c r="G34" s="18">
        <v>0.68</v>
      </c>
      <c r="H34" s="22">
        <f t="shared" si="2"/>
        <v>0.68</v>
      </c>
      <c r="I34" s="18">
        <v>4</v>
      </c>
      <c r="J34" s="29" t="s">
        <v>43</v>
      </c>
    </row>
    <row r="35" ht="17" customHeight="1" spans="1:10">
      <c r="A35" s="23"/>
      <c r="B35" s="24"/>
      <c r="C35" s="24"/>
      <c r="D35" s="24" t="s">
        <v>58</v>
      </c>
      <c r="E35" s="24">
        <v>0.43</v>
      </c>
      <c r="F35" s="24">
        <v>0.42</v>
      </c>
      <c r="G35" s="24">
        <v>0.403</v>
      </c>
      <c r="H35" s="25">
        <f t="shared" si="2"/>
        <v>0.417666666666667</v>
      </c>
      <c r="I35" s="24" t="s">
        <v>19</v>
      </c>
      <c r="J35" s="30" t="s">
        <v>19</v>
      </c>
    </row>
  </sheetData>
  <mergeCells count="28">
    <mergeCell ref="A1:M1"/>
    <mergeCell ref="E2:G2"/>
    <mergeCell ref="A2:A3"/>
    <mergeCell ref="A4:A6"/>
    <mergeCell ref="A7:A9"/>
    <mergeCell ref="A10:A12"/>
    <mergeCell ref="A13:A18"/>
    <mergeCell ref="A19:A24"/>
    <mergeCell ref="A25:A27"/>
    <mergeCell ref="A28:A30"/>
    <mergeCell ref="A31:A35"/>
    <mergeCell ref="B2:B3"/>
    <mergeCell ref="B4:B30"/>
    <mergeCell ref="B31:B35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5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2023-04-19T00:04:18Z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