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<sst xmlns="http://schemas.openxmlformats.org/spreadsheetml/2006/main" count="218" uniqueCount="64">
  <si>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</si>
  <si>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</si>
  <si>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</si>
  <si>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</si>
  <si>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</si>
  <si>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</si>
  <si>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</si>
  <si>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</si>
  <si>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</si>
  <si>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</si>
  <si>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</si>
  <si>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</si>
  <si>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</si>
  <si>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</si>
  <si>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</si>
  <si>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</si>
  <si>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2022.3.29</t>
  </si>
  <si>
    <t>炼钢车间</t>
  </si>
  <si>
    <t>1#</t>
  </si>
  <si>
    <t>否</t>
  </si>
  <si>
    <t>/</t>
  </si>
  <si>
    <t>重量法</t>
  </si>
  <si>
    <t>西南</t>
  </si>
  <si>
    <t>2#</t>
  </si>
  <si>
    <t>3#</t>
  </si>
  <si>
    <t>4#</t>
  </si>
  <si>
    <t>厂界无组织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</si>
  <si>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</si>
  <si>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</si>
  <si>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</si>
  <si>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</si>
  <si>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</si>
  <si>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</si>
  <si>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</si>
  <si>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</si>
  <si>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</si>
  <si>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</si>
  <si>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</si>
  <si>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</si>
  <si>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2022.2.22</t>
  </si>
  <si>
    <t>颗粒物</t>
  </si>
  <si>
    <t>低位料仓</t>
  </si>
  <si>
    <t>标杆流量（Nm³/h）</t>
  </si>
  <si>
    <t>实测浓度（mg/m³）</t>
  </si>
  <si>
    <t>达标</t>
  </si>
  <si>
    <t>排放速率（kg/h）</t>
  </si>
  <si>
    <t>2022.2.18</t>
  </si>
  <si>
    <t>转炉三次</t>
  </si>
  <si>
    <t>转炉一次</t>
  </si>
  <si>
    <t>混铁炉</t>
  </si>
  <si>
    <t>顶部皮带</t>
  </si>
  <si>
    <t>表3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</si>
  <si>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</si>
  <si>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</si>
  <si>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</si>
  <si>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</si>
  <si>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</si>
  <si>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</si>
  <si>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</si>
  <si>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</si>
  <si>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2022.2.24昼间</t>
  </si>
  <si>
    <t>Leq</t>
  </si>
  <si>
    <t>天气状况：晴；风速：昼1.8m/s、夜2.3m/s</t>
  </si>
  <si>
    <t>2022.2.24夜间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</si>
</sst>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25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8" fillId="5" borderId="22" applyNumberFormat="0" applyAlignment="0" applyProtection="0">
      <alignment vertical="center"/>
    </xf>
    <xf numFmtId="0" fontId="11" fillId="9" borderId="2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L17" sqref="L17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ht="37" customHeight="1" spans="1:14">
      <c r="A2" s="38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46" t="s">
        <v>14</v>
      </c>
    </row>
    <row r="3" ht="23" customHeight="1" spans="1:14">
      <c r="A3" s="40">
        <v>1</v>
      </c>
      <c r="B3" s="41" t="s">
        <v>15</v>
      </c>
      <c r="C3" s="42" t="s">
        <v>16</v>
      </c>
      <c r="D3" s="42" t="s">
        <v>17</v>
      </c>
      <c r="E3" s="41" t="s">
        <v>18</v>
      </c>
      <c r="F3" s="41">
        <v>0.687</v>
      </c>
      <c r="G3" s="41">
        <v>8</v>
      </c>
      <c r="H3" s="41" t="s">
        <v>19</v>
      </c>
      <c r="I3" s="41" t="s">
        <v>20</v>
      </c>
      <c r="J3" s="41" t="s">
        <v>21</v>
      </c>
      <c r="K3" s="41">
        <v>11</v>
      </c>
      <c r="L3" s="9">
        <v>89.8</v>
      </c>
      <c r="M3" s="9">
        <v>1.9</v>
      </c>
      <c r="N3" s="35" t="s">
        <v>22</v>
      </c>
    </row>
    <row r="4" ht="23" customHeight="1" spans="1:14">
      <c r="A4" s="40">
        <v>2</v>
      </c>
      <c r="B4" s="41" t="s">
        <v>15</v>
      </c>
      <c r="C4" s="42" t="s">
        <v>16</v>
      </c>
      <c r="D4" s="42" t="s">
        <v>17</v>
      </c>
      <c r="E4" s="41" t="s">
        <v>23</v>
      </c>
      <c r="F4" s="41">
        <v>0.668</v>
      </c>
      <c r="G4" s="41">
        <v>8</v>
      </c>
      <c r="H4" s="41" t="s">
        <v>19</v>
      </c>
      <c r="I4" s="41" t="s">
        <v>20</v>
      </c>
      <c r="J4" s="41" t="s">
        <v>21</v>
      </c>
      <c r="K4" s="41">
        <v>11</v>
      </c>
      <c r="L4" s="9">
        <v>89.8</v>
      </c>
      <c r="M4" s="9">
        <v>1.9</v>
      </c>
      <c r="N4" s="35" t="s">
        <v>22</v>
      </c>
    </row>
    <row r="5" ht="23" customHeight="1" spans="1:14">
      <c r="A5" s="40">
        <v>3</v>
      </c>
      <c r="B5" s="41" t="s">
        <v>15</v>
      </c>
      <c r="C5" s="42" t="s">
        <v>16</v>
      </c>
      <c r="D5" s="42" t="s">
        <v>17</v>
      </c>
      <c r="E5" s="41" t="s">
        <v>24</v>
      </c>
      <c r="F5" s="41">
        <v>0.681</v>
      </c>
      <c r="G5" s="41">
        <v>8</v>
      </c>
      <c r="H5" s="41" t="s">
        <v>19</v>
      </c>
      <c r="I5" s="41" t="s">
        <v>20</v>
      </c>
      <c r="J5" s="41" t="s">
        <v>21</v>
      </c>
      <c r="K5" s="41">
        <v>9</v>
      </c>
      <c r="L5" s="9">
        <v>89.9</v>
      </c>
      <c r="M5" s="9">
        <v>2.4</v>
      </c>
      <c r="N5" s="35" t="s">
        <v>22</v>
      </c>
    </row>
    <row r="6" ht="23" customHeight="1" spans="1:14">
      <c r="A6" s="40">
        <v>4</v>
      </c>
      <c r="B6" s="41" t="s">
        <v>15</v>
      </c>
      <c r="C6" s="42" t="s">
        <v>16</v>
      </c>
      <c r="D6" s="42" t="s">
        <v>17</v>
      </c>
      <c r="E6" s="41" t="s">
        <v>25</v>
      </c>
      <c r="F6" s="41">
        <v>0.636</v>
      </c>
      <c r="G6" s="41">
        <v>8</v>
      </c>
      <c r="H6" s="41" t="s">
        <v>19</v>
      </c>
      <c r="I6" s="41" t="s">
        <v>20</v>
      </c>
      <c r="J6" s="41" t="s">
        <v>21</v>
      </c>
      <c r="K6" s="41">
        <v>6</v>
      </c>
      <c r="L6" s="9">
        <v>89.9</v>
      </c>
      <c r="M6" s="9">
        <v>2.6</v>
      </c>
      <c r="N6" s="35" t="s">
        <v>22</v>
      </c>
    </row>
    <row r="7" ht="23" customHeight="1" spans="1:14">
      <c r="A7" s="40">
        <v>5</v>
      </c>
      <c r="B7" s="41" t="s">
        <v>15</v>
      </c>
      <c r="C7" s="42" t="s">
        <v>16</v>
      </c>
      <c r="D7" s="42" t="s">
        <v>26</v>
      </c>
      <c r="E7" s="41" t="s">
        <v>18</v>
      </c>
      <c r="F7" s="41">
        <v>1.31</v>
      </c>
      <c r="G7" s="41">
        <v>1</v>
      </c>
      <c r="H7" s="41" t="s">
        <v>19</v>
      </c>
      <c r="I7" s="41" t="s">
        <v>20</v>
      </c>
      <c r="J7" s="41" t="s">
        <v>21</v>
      </c>
      <c r="K7" s="41">
        <v>9</v>
      </c>
      <c r="L7" s="9">
        <v>89.8</v>
      </c>
      <c r="M7" s="9">
        <v>2.1</v>
      </c>
      <c r="N7" s="35" t="s">
        <v>22</v>
      </c>
    </row>
    <row r="8" ht="23" customHeight="1" spans="1:14">
      <c r="A8" s="40">
        <v>6</v>
      </c>
      <c r="B8" s="41" t="s">
        <v>15</v>
      </c>
      <c r="C8" s="42" t="s">
        <v>16</v>
      </c>
      <c r="D8" s="42" t="s">
        <v>26</v>
      </c>
      <c r="E8" s="41" t="s">
        <v>23</v>
      </c>
      <c r="F8" s="41">
        <v>1.22</v>
      </c>
      <c r="G8" s="41">
        <v>1</v>
      </c>
      <c r="H8" s="41" t="s">
        <v>19</v>
      </c>
      <c r="I8" s="41" t="s">
        <v>20</v>
      </c>
      <c r="J8" s="41" t="s">
        <v>21</v>
      </c>
      <c r="K8" s="41">
        <v>9</v>
      </c>
      <c r="L8" s="9">
        <v>89.8</v>
      </c>
      <c r="M8" s="9">
        <v>2.1</v>
      </c>
      <c r="N8" s="35" t="s">
        <v>22</v>
      </c>
    </row>
    <row r="9" ht="23" customHeight="1" spans="1:14">
      <c r="A9" s="40">
        <v>7</v>
      </c>
      <c r="B9" s="41" t="s">
        <v>15</v>
      </c>
      <c r="C9" s="42" t="s">
        <v>16</v>
      </c>
      <c r="D9" s="42" t="s">
        <v>26</v>
      </c>
      <c r="E9" s="41" t="s">
        <v>24</v>
      </c>
      <c r="F9" s="41">
        <v>1.28</v>
      </c>
      <c r="G9" s="41">
        <v>1</v>
      </c>
      <c r="H9" s="41" t="s">
        <v>19</v>
      </c>
      <c r="I9" s="41" t="s">
        <v>20</v>
      </c>
      <c r="J9" s="41" t="s">
        <v>21</v>
      </c>
      <c r="K9" s="41">
        <v>12</v>
      </c>
      <c r="L9" s="9">
        <v>89.8</v>
      </c>
      <c r="M9" s="9">
        <v>2.8</v>
      </c>
      <c r="N9" s="35" t="s">
        <v>22</v>
      </c>
    </row>
    <row r="10" ht="23" customHeight="1" spans="1:14">
      <c r="A10" s="40">
        <v>8</v>
      </c>
      <c r="B10" s="41" t="s">
        <v>15</v>
      </c>
      <c r="C10" s="42" t="s">
        <v>16</v>
      </c>
      <c r="D10" s="42" t="s">
        <v>26</v>
      </c>
      <c r="E10" s="41" t="s">
        <v>25</v>
      </c>
      <c r="F10" s="41">
        <v>1.24</v>
      </c>
      <c r="G10" s="41">
        <v>1</v>
      </c>
      <c r="H10" s="41" t="s">
        <v>19</v>
      </c>
      <c r="I10" s="41" t="s">
        <v>20</v>
      </c>
      <c r="J10" s="41" t="s">
        <v>21</v>
      </c>
      <c r="K10" s="41">
        <v>7</v>
      </c>
      <c r="L10" s="9">
        <v>89.9</v>
      </c>
      <c r="M10" s="9">
        <v>1.9</v>
      </c>
      <c r="N10" s="35" t="s">
        <v>22</v>
      </c>
    </row>
    <row r="11" ht="23" customHeight="1" spans="1:14">
      <c r="A11" s="40">
        <v>17</v>
      </c>
      <c r="B11" s="41" t="s">
        <v>15</v>
      </c>
      <c r="C11" s="42" t="s">
        <v>16</v>
      </c>
      <c r="D11" s="42" t="s">
        <v>27</v>
      </c>
      <c r="E11" s="41" t="s">
        <v>18</v>
      </c>
      <c r="F11" s="41">
        <v>3.218</v>
      </c>
      <c r="G11" s="41">
        <v>10</v>
      </c>
      <c r="H11" s="41" t="s">
        <v>19</v>
      </c>
      <c r="I11" s="41" t="s">
        <v>20</v>
      </c>
      <c r="J11" s="41" t="s">
        <v>21</v>
      </c>
      <c r="K11" s="41">
        <v>7</v>
      </c>
      <c r="L11" s="9">
        <v>89.9</v>
      </c>
      <c r="M11" s="9">
        <v>1.9</v>
      </c>
      <c r="N11" s="35" t="s">
        <v>22</v>
      </c>
    </row>
    <row r="12" ht="23" customHeight="1" spans="1:14">
      <c r="A12" s="40">
        <v>18</v>
      </c>
      <c r="B12" s="41" t="s">
        <v>15</v>
      </c>
      <c r="C12" s="42" t="s">
        <v>16</v>
      </c>
      <c r="D12" s="42" t="s">
        <v>27</v>
      </c>
      <c r="E12" s="41" t="s">
        <v>23</v>
      </c>
      <c r="F12" s="41">
        <v>3.281</v>
      </c>
      <c r="G12" s="41">
        <v>10</v>
      </c>
      <c r="H12" s="41" t="s">
        <v>19</v>
      </c>
      <c r="I12" s="41" t="s">
        <v>20</v>
      </c>
      <c r="J12" s="41" t="s">
        <v>21</v>
      </c>
      <c r="K12" s="41">
        <v>7</v>
      </c>
      <c r="L12" s="9">
        <v>89.9</v>
      </c>
      <c r="M12" s="9">
        <v>1.9</v>
      </c>
      <c r="N12" s="35" t="s">
        <v>22</v>
      </c>
    </row>
    <row r="13" ht="23" customHeight="1" spans="1:14">
      <c r="A13" s="40">
        <v>19</v>
      </c>
      <c r="B13" s="41" t="s">
        <v>15</v>
      </c>
      <c r="C13" s="42" t="s">
        <v>16</v>
      </c>
      <c r="D13" s="42" t="s">
        <v>27</v>
      </c>
      <c r="E13" s="41" t="s">
        <v>24</v>
      </c>
      <c r="F13" s="41">
        <v>3.281</v>
      </c>
      <c r="G13" s="41">
        <v>10</v>
      </c>
      <c r="H13" s="41" t="s">
        <v>19</v>
      </c>
      <c r="I13" s="41" t="s">
        <v>20</v>
      </c>
      <c r="J13" s="41" t="s">
        <v>21</v>
      </c>
      <c r="K13" s="41">
        <v>7</v>
      </c>
      <c r="L13" s="9">
        <v>89.9</v>
      </c>
      <c r="M13" s="9">
        <v>1.9</v>
      </c>
      <c r="N13" s="35" t="s">
        <v>22</v>
      </c>
    </row>
    <row r="14" ht="23" customHeight="1" spans="1:14">
      <c r="A14" s="43">
        <v>20</v>
      </c>
      <c r="B14" s="44" t="s">
        <v>15</v>
      </c>
      <c r="C14" s="45" t="s">
        <v>16</v>
      </c>
      <c r="D14" s="45" t="s">
        <v>27</v>
      </c>
      <c r="E14" s="44" t="s">
        <v>25</v>
      </c>
      <c r="F14" s="44">
        <v>3.281</v>
      </c>
      <c r="G14" s="44">
        <v>10</v>
      </c>
      <c r="H14" s="44" t="s">
        <v>19</v>
      </c>
      <c r="I14" s="44" t="s">
        <v>20</v>
      </c>
      <c r="J14" s="44" t="s">
        <v>21</v>
      </c>
      <c r="K14" s="44">
        <v>7</v>
      </c>
      <c r="L14" s="11">
        <v>89.9</v>
      </c>
      <c r="M14" s="11">
        <v>1.9</v>
      </c>
      <c r="N14" s="36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D8" sqref="D8"/>
    </sheetView>
  </sheetViews>
  <sheetFormatPr defaultColWidth="9" defaultRowHeight="13.5"/>
  <cols>
    <col min="1" max="1" width="10.5" customWidth="1"/>
    <col min="2" max="2" width="11.875" customWidth="1"/>
    <col min="4" max="4" width="21.375" customWidth="1"/>
  </cols>
  <sheetData>
    <row r="1" ht="22" customHeight="1" spans="1:1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>
      <c r="A2" s="17" t="s">
        <v>29</v>
      </c>
      <c r="B2" s="18" t="s">
        <v>30</v>
      </c>
      <c r="C2" s="18" t="s">
        <v>31</v>
      </c>
      <c r="D2" s="18"/>
      <c r="E2" s="18" t="s">
        <v>32</v>
      </c>
      <c r="F2" s="18"/>
      <c r="G2" s="18"/>
      <c r="H2" s="18" t="s">
        <v>33</v>
      </c>
      <c r="I2" s="18" t="s">
        <v>34</v>
      </c>
      <c r="J2" s="34" t="s">
        <v>35</v>
      </c>
    </row>
    <row r="3" ht="22" customHeight="1" spans="1:10">
      <c r="A3" s="19"/>
      <c r="B3" s="9"/>
      <c r="C3" s="9"/>
      <c r="D3" s="9"/>
      <c r="E3" s="9" t="s">
        <v>36</v>
      </c>
      <c r="F3" s="9" t="s">
        <v>37</v>
      </c>
      <c r="G3" s="9" t="s">
        <v>38</v>
      </c>
      <c r="H3" s="9"/>
      <c r="I3" s="9"/>
      <c r="J3" s="35"/>
    </row>
    <row r="4" ht="22" customHeight="1" spans="1:10">
      <c r="A4" s="20" t="s">
        <v>39</v>
      </c>
      <c r="B4" s="21" t="s">
        <v>40</v>
      </c>
      <c r="C4" s="21" t="s">
        <v>41</v>
      </c>
      <c r="D4" s="22" t="s">
        <v>42</v>
      </c>
      <c r="E4" s="9">
        <v>14453</v>
      </c>
      <c r="F4" s="9">
        <v>14556</v>
      </c>
      <c r="G4" s="9">
        <v>14653</v>
      </c>
      <c r="H4" s="23">
        <f>AVERAGE(E4:G4)</f>
        <v>14554</v>
      </c>
      <c r="I4" s="9" t="s">
        <v>20</v>
      </c>
      <c r="J4" s="35" t="s">
        <v>20</v>
      </c>
    </row>
    <row r="5" ht="22" customHeight="1" spans="1:10">
      <c r="A5" s="24"/>
      <c r="B5" s="25"/>
      <c r="C5" s="25"/>
      <c r="D5" s="22" t="s">
        <v>43</v>
      </c>
      <c r="E5" s="9">
        <v>1.2</v>
      </c>
      <c r="F5" s="9">
        <v>1.5</v>
      </c>
      <c r="G5" s="9">
        <v>1.3</v>
      </c>
      <c r="H5" s="26">
        <f t="shared" ref="H5:H18" si="0">AVERAGE(E5:G5)</f>
        <v>1.33333333333333</v>
      </c>
      <c r="I5" s="9">
        <v>10</v>
      </c>
      <c r="J5" s="35" t="s">
        <v>44</v>
      </c>
    </row>
    <row r="6" ht="22" customHeight="1" spans="1:10">
      <c r="A6" s="27"/>
      <c r="B6" s="28"/>
      <c r="C6" s="28"/>
      <c r="D6" s="22" t="s">
        <v>45</v>
      </c>
      <c r="E6" s="9">
        <v>0.017</v>
      </c>
      <c r="F6" s="9">
        <v>0.022</v>
      </c>
      <c r="G6" s="9">
        <v>0.019</v>
      </c>
      <c r="H6" s="29">
        <f t="shared" si="0"/>
        <v>0.0193333333333333</v>
      </c>
      <c r="I6" s="9" t="s">
        <v>20</v>
      </c>
      <c r="J6" s="35" t="s">
        <v>20</v>
      </c>
    </row>
    <row r="7" ht="22" customHeight="1" spans="1:10">
      <c r="A7" s="20" t="s">
        <v>46</v>
      </c>
      <c r="B7" s="21" t="s">
        <v>40</v>
      </c>
      <c r="C7" s="21" t="s">
        <v>47</v>
      </c>
      <c r="D7" s="22" t="s">
        <v>42</v>
      </c>
      <c r="E7" s="9">
        <v>207168</v>
      </c>
      <c r="F7" s="9">
        <v>204323</v>
      </c>
      <c r="G7" s="9">
        <v>204231</v>
      </c>
      <c r="H7" s="23">
        <f t="shared" si="0"/>
        <v>205240.666666667</v>
      </c>
      <c r="I7" s="9" t="s">
        <v>20</v>
      </c>
      <c r="J7" s="35" t="s">
        <v>20</v>
      </c>
    </row>
    <row r="8" ht="22" customHeight="1" spans="1:10">
      <c r="A8" s="24"/>
      <c r="B8" s="25"/>
      <c r="C8" s="25"/>
      <c r="D8" s="22" t="s">
        <v>43</v>
      </c>
      <c r="E8" s="9">
        <v>1.9</v>
      </c>
      <c r="F8" s="9">
        <v>1.6</v>
      </c>
      <c r="G8" s="9">
        <v>2.2</v>
      </c>
      <c r="H8" s="26">
        <f t="shared" si="0"/>
        <v>1.9</v>
      </c>
      <c r="I8" s="9">
        <v>10</v>
      </c>
      <c r="J8" s="35" t="s">
        <v>44</v>
      </c>
    </row>
    <row r="9" ht="22" customHeight="1" spans="1:10">
      <c r="A9" s="27"/>
      <c r="B9" s="28"/>
      <c r="C9" s="28"/>
      <c r="D9" s="22" t="s">
        <v>45</v>
      </c>
      <c r="E9" s="9">
        <v>0.394</v>
      </c>
      <c r="F9" s="9">
        <v>0.327</v>
      </c>
      <c r="G9" s="9">
        <v>0.449</v>
      </c>
      <c r="H9" s="29">
        <f t="shared" si="0"/>
        <v>0.39</v>
      </c>
      <c r="I9" s="9" t="s">
        <v>20</v>
      </c>
      <c r="J9" s="35" t="s">
        <v>20</v>
      </c>
    </row>
    <row r="10" ht="22" customHeight="1" spans="1:10">
      <c r="A10" s="20" t="s">
        <v>46</v>
      </c>
      <c r="B10" s="21" t="s">
        <v>40</v>
      </c>
      <c r="C10" s="21" t="s">
        <v>48</v>
      </c>
      <c r="D10" s="22" t="s">
        <v>42</v>
      </c>
      <c r="E10" s="9">
        <v>52871</v>
      </c>
      <c r="F10" s="9">
        <v>52136</v>
      </c>
      <c r="G10" s="9">
        <v>51686</v>
      </c>
      <c r="H10" s="23">
        <f t="shared" si="0"/>
        <v>52231</v>
      </c>
      <c r="I10" s="9" t="s">
        <v>20</v>
      </c>
      <c r="J10" s="35" t="s">
        <v>20</v>
      </c>
    </row>
    <row r="11" ht="22" customHeight="1" spans="1:10">
      <c r="A11" s="24"/>
      <c r="B11" s="25"/>
      <c r="C11" s="25"/>
      <c r="D11" s="22" t="s">
        <v>43</v>
      </c>
      <c r="E11" s="9">
        <v>6.4</v>
      </c>
      <c r="F11" s="9">
        <v>6.3</v>
      </c>
      <c r="G11" s="9">
        <v>6.3</v>
      </c>
      <c r="H11" s="26">
        <f t="shared" si="0"/>
        <v>6.33333333333333</v>
      </c>
      <c r="I11" s="9">
        <v>30</v>
      </c>
      <c r="J11" s="35" t="s">
        <v>44</v>
      </c>
    </row>
    <row r="12" ht="22" customHeight="1" spans="1:10">
      <c r="A12" s="27"/>
      <c r="B12" s="28"/>
      <c r="C12" s="28"/>
      <c r="D12" s="22" t="s">
        <v>45</v>
      </c>
      <c r="E12" s="9">
        <v>0.338</v>
      </c>
      <c r="F12" s="9">
        <v>0.328</v>
      </c>
      <c r="G12" s="9">
        <v>0.326</v>
      </c>
      <c r="H12" s="29">
        <f t="shared" si="0"/>
        <v>0.330666666666667</v>
      </c>
      <c r="I12" s="9" t="s">
        <v>20</v>
      </c>
      <c r="J12" s="35" t="s">
        <v>20</v>
      </c>
    </row>
    <row r="13" ht="22" customHeight="1" spans="1:10">
      <c r="A13" s="20" t="s">
        <v>46</v>
      </c>
      <c r="B13" s="21" t="s">
        <v>40</v>
      </c>
      <c r="C13" s="21" t="s">
        <v>49</v>
      </c>
      <c r="D13" s="22" t="s">
        <v>42</v>
      </c>
      <c r="E13" s="9">
        <v>283015</v>
      </c>
      <c r="F13" s="9">
        <v>286903</v>
      </c>
      <c r="G13" s="9">
        <v>291639</v>
      </c>
      <c r="H13" s="23">
        <f t="shared" si="0"/>
        <v>287185.666666667</v>
      </c>
      <c r="I13" s="9" t="s">
        <v>20</v>
      </c>
      <c r="J13" s="35" t="s">
        <v>20</v>
      </c>
    </row>
    <row r="14" ht="22" customHeight="1" spans="1:10">
      <c r="A14" s="24"/>
      <c r="B14" s="25"/>
      <c r="C14" s="25"/>
      <c r="D14" s="22" t="s">
        <v>43</v>
      </c>
      <c r="E14" s="9">
        <v>4</v>
      </c>
      <c r="F14" s="9">
        <v>3.3</v>
      </c>
      <c r="G14" s="9">
        <v>3.6</v>
      </c>
      <c r="H14" s="26">
        <f t="shared" si="0"/>
        <v>3.63333333333333</v>
      </c>
      <c r="I14" s="9">
        <v>10</v>
      </c>
      <c r="J14" s="35" t="s">
        <v>44</v>
      </c>
    </row>
    <row r="15" ht="22" customHeight="1" spans="1:10">
      <c r="A15" s="27"/>
      <c r="B15" s="28"/>
      <c r="C15" s="28"/>
      <c r="D15" s="22" t="s">
        <v>45</v>
      </c>
      <c r="E15" s="9">
        <v>1.1</v>
      </c>
      <c r="F15" s="9">
        <v>0.947</v>
      </c>
      <c r="G15" s="9">
        <v>1</v>
      </c>
      <c r="H15" s="26">
        <f t="shared" si="0"/>
        <v>1.01566666666667</v>
      </c>
      <c r="I15" s="9" t="s">
        <v>20</v>
      </c>
      <c r="J15" s="35" t="s">
        <v>20</v>
      </c>
    </row>
    <row r="16" ht="22" customHeight="1" spans="1:10">
      <c r="A16" s="20" t="s">
        <v>39</v>
      </c>
      <c r="B16" s="21" t="s">
        <v>40</v>
      </c>
      <c r="C16" s="21" t="s">
        <v>50</v>
      </c>
      <c r="D16" s="22" t="s">
        <v>42</v>
      </c>
      <c r="E16" s="9">
        <v>80011</v>
      </c>
      <c r="F16" s="9">
        <v>81860</v>
      </c>
      <c r="G16" s="9">
        <v>81394</v>
      </c>
      <c r="H16" s="23">
        <f t="shared" si="0"/>
        <v>81088.3333333333</v>
      </c>
      <c r="I16" s="9" t="s">
        <v>20</v>
      </c>
      <c r="J16" s="35" t="s">
        <v>20</v>
      </c>
    </row>
    <row r="17" ht="22" customHeight="1" spans="1:10">
      <c r="A17" s="24"/>
      <c r="B17" s="25"/>
      <c r="C17" s="25"/>
      <c r="D17" s="22" t="s">
        <v>43</v>
      </c>
      <c r="E17" s="9">
        <v>8.7</v>
      </c>
      <c r="F17" s="9">
        <v>9</v>
      </c>
      <c r="G17" s="9">
        <v>9.1</v>
      </c>
      <c r="H17" s="26">
        <f t="shared" si="0"/>
        <v>8.93333333333333</v>
      </c>
      <c r="I17" s="9">
        <v>10</v>
      </c>
      <c r="J17" s="35" t="s">
        <v>44</v>
      </c>
    </row>
    <row r="18" ht="22" customHeight="1" spans="1:10">
      <c r="A18" s="30"/>
      <c r="B18" s="31"/>
      <c r="C18" s="31"/>
      <c r="D18" s="32" t="s">
        <v>45</v>
      </c>
      <c r="E18" s="11">
        <v>0.696</v>
      </c>
      <c r="F18" s="11">
        <v>0.737</v>
      </c>
      <c r="G18" s="11">
        <v>0.741</v>
      </c>
      <c r="H18" s="33">
        <f t="shared" si="0"/>
        <v>0.724666666666667</v>
      </c>
      <c r="I18" s="11" t="s">
        <v>20</v>
      </c>
      <c r="J18" s="36" t="s">
        <v>20</v>
      </c>
    </row>
  </sheetData>
  <mergeCells count="23">
    <mergeCell ref="A1:J1"/>
    <mergeCell ref="E2:G2"/>
    <mergeCell ref="A2:A3"/>
    <mergeCell ref="A4:A6"/>
    <mergeCell ref="A7:A9"/>
    <mergeCell ref="A10:A12"/>
    <mergeCell ref="A13:A15"/>
    <mergeCell ref="A16:A18"/>
    <mergeCell ref="B2:B3"/>
    <mergeCell ref="B4:B6"/>
    <mergeCell ref="B7:B9"/>
    <mergeCell ref="B10:B12"/>
    <mergeCell ref="B13:B15"/>
    <mergeCell ref="B16:B18"/>
    <mergeCell ref="C4:C6"/>
    <mergeCell ref="C7:C9"/>
    <mergeCell ref="C10:C12"/>
    <mergeCell ref="C13:C15"/>
    <mergeCell ref="C16:C18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K15" sqref="K15"/>
    </sheetView>
  </sheetViews>
  <sheetFormatPr defaultColWidth="9" defaultRowHeight="13.5"/>
  <cols>
    <col min="1" max="1" width="17.375" customWidth="1"/>
    <col min="2" max="2" width="9.625" customWidth="1"/>
  </cols>
  <sheetData>
    <row r="1" ht="28" customHeight="1" spans="1:12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5</v>
      </c>
      <c r="B2" s="3"/>
      <c r="C2" s="4" t="s">
        <v>52</v>
      </c>
      <c r="D2" s="4"/>
      <c r="E2" s="4"/>
      <c r="F2" s="4"/>
      <c r="G2" s="4"/>
      <c r="H2" s="4"/>
      <c r="I2" s="4"/>
      <c r="J2" s="4"/>
      <c r="K2" s="4" t="s">
        <v>53</v>
      </c>
      <c r="L2" s="12" t="s">
        <v>54</v>
      </c>
    </row>
    <row r="3" ht="30" customHeight="1" spans="1:12">
      <c r="A3" s="5"/>
      <c r="B3" s="6"/>
      <c r="C3" s="7" t="s">
        <v>18</v>
      </c>
      <c r="D3" s="7" t="s">
        <v>23</v>
      </c>
      <c r="E3" s="7" t="s">
        <v>24</v>
      </c>
      <c r="F3" s="7" t="s">
        <v>25</v>
      </c>
      <c r="G3" s="7" t="s">
        <v>55</v>
      </c>
      <c r="H3" s="7" t="s">
        <v>56</v>
      </c>
      <c r="I3" s="7" t="s">
        <v>57</v>
      </c>
      <c r="J3" s="7" t="s">
        <v>58</v>
      </c>
      <c r="K3" s="7" t="s">
        <v>59</v>
      </c>
      <c r="L3" s="13"/>
    </row>
    <row r="4" ht="30" customHeight="1" spans="1:12">
      <c r="A4" s="8" t="s">
        <v>60</v>
      </c>
      <c r="B4" s="9" t="s">
        <v>61</v>
      </c>
      <c r="C4" s="9">
        <v>53.1</v>
      </c>
      <c r="D4" s="9">
        <v>54.8</v>
      </c>
      <c r="E4" s="9">
        <v>52.9</v>
      </c>
      <c r="F4" s="9">
        <v>53.9</v>
      </c>
      <c r="G4" s="9">
        <v>56.5</v>
      </c>
      <c r="H4" s="9">
        <v>54.1</v>
      </c>
      <c r="I4" s="9">
        <v>54.3</v>
      </c>
      <c r="J4" s="9">
        <v>55.4</v>
      </c>
      <c r="K4" s="9">
        <v>49.5</v>
      </c>
      <c r="L4" s="14" t="s">
        <v>62</v>
      </c>
    </row>
    <row r="5" ht="30" customHeight="1" spans="1:12">
      <c r="A5" s="8"/>
      <c r="B5" s="9" t="s">
        <v>34</v>
      </c>
      <c r="C5" s="9">
        <v>60</v>
      </c>
      <c r="D5" s="9">
        <v>60</v>
      </c>
      <c r="E5" s="9">
        <v>60</v>
      </c>
      <c r="F5" s="9">
        <v>60</v>
      </c>
      <c r="G5" s="9">
        <v>60</v>
      </c>
      <c r="H5" s="9">
        <v>60</v>
      </c>
      <c r="I5" s="9">
        <v>60</v>
      </c>
      <c r="J5" s="9">
        <v>60</v>
      </c>
      <c r="K5" s="9">
        <v>55</v>
      </c>
      <c r="L5" s="15"/>
    </row>
    <row r="6" ht="30" customHeight="1" spans="1:12">
      <c r="A6" s="8"/>
      <c r="B6" s="9" t="s">
        <v>35</v>
      </c>
      <c r="C6" s="9" t="s">
        <v>44</v>
      </c>
      <c r="D6" s="9" t="s">
        <v>44</v>
      </c>
      <c r="E6" s="9" t="s">
        <v>44</v>
      </c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9" t="s">
        <v>44</v>
      </c>
      <c r="L6" s="15"/>
    </row>
    <row r="7" ht="30" customHeight="1" spans="1:12">
      <c r="A7" s="8" t="s">
        <v>63</v>
      </c>
      <c r="B7" s="9" t="s">
        <v>61</v>
      </c>
      <c r="C7" s="9">
        <v>49.5</v>
      </c>
      <c r="D7" s="9">
        <v>48.1</v>
      </c>
      <c r="E7" s="9">
        <v>45</v>
      </c>
      <c r="F7" s="9">
        <v>47.6</v>
      </c>
      <c r="G7" s="9">
        <v>47.1</v>
      </c>
      <c r="H7" s="9">
        <v>47</v>
      </c>
      <c r="I7" s="9">
        <v>47.2</v>
      </c>
      <c r="J7" s="9">
        <v>46.4</v>
      </c>
      <c r="K7" s="9">
        <v>44.5</v>
      </c>
      <c r="L7" s="15"/>
    </row>
    <row r="8" ht="30" customHeight="1" spans="1:12">
      <c r="A8" s="8"/>
      <c r="B8" s="9" t="s">
        <v>34</v>
      </c>
      <c r="C8" s="9">
        <v>60</v>
      </c>
      <c r="D8" s="9">
        <v>60</v>
      </c>
      <c r="E8" s="9">
        <v>60</v>
      </c>
      <c r="F8" s="9">
        <v>60</v>
      </c>
      <c r="G8" s="9">
        <v>60</v>
      </c>
      <c r="H8" s="9">
        <v>60</v>
      </c>
      <c r="I8" s="9">
        <v>60</v>
      </c>
      <c r="J8" s="9">
        <v>60</v>
      </c>
      <c r="K8" s="9">
        <v>55</v>
      </c>
      <c r="L8" s="15"/>
    </row>
    <row r="9" ht="30" customHeight="1" spans="1:12">
      <c r="A9" s="10"/>
      <c r="B9" s="11" t="s">
        <v>35</v>
      </c>
      <c r="C9" s="11" t="s">
        <v>44</v>
      </c>
      <c r="D9" s="11" t="s">
        <v>44</v>
      </c>
      <c r="E9" s="11" t="s">
        <v>44</v>
      </c>
      <c r="F9" s="11" t="s">
        <v>44</v>
      </c>
      <c r="G9" s="11" t="s">
        <v>44</v>
      </c>
      <c r="H9" s="11" t="s">
        <v>44</v>
      </c>
      <c r="I9" s="11" t="s">
        <v>44</v>
      </c>
      <c r="J9" s="11" t="s">
        <v>44</v>
      </c>
      <c r="K9" s="11" t="s">
        <v>44</v>
      </c>
      <c r="L9" s="16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2022-04-14T00:32:06Z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